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'RPT_STATISTICS'!$A$2:$C$6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<sst xmlns="http://schemas.openxmlformats.org/spreadsheetml/2006/main" count="2346" uniqueCount="922">
  <si>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</si>
  <si>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</si>
  <si>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</si>
  <si>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</si>
  <si>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</si>
  <si>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</si>
  <si>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</si>
  <si>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</si>
  <si>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</si>
  <si>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</si>
  <si>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</si>
  <si>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</si>
  <si>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</si>
  <si>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</si>
  <si>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</si>
  <si>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</si>
  <si>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</si>
  <si>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</si>
  <si>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</si>
  <si>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</si>
  <si>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</si>
  <si>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</si>
  <si>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</si>
  <si>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</si>
  <si>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</si>
  <si>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</si>
  <si>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</si>
  <si>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</si>
  <si>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</si>
  <si>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Июнь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</si>
  <si>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</si>
  <si>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</si>
  <si>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</si>
  <si>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</si>
  <si>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</si>
  <si>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</si>
  <si>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</si>
  <si>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</si>
  <si>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</si>
  <si>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</si>
  <si>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</si>
  <si>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</si>
  <si>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</si>
  <si>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</si>
  <si>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</si>
  <si>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</si>
  <si>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</si>
  <si>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</si>
  <si>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</si>
  <si>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</si>
  <si>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</si>
  <si>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</si>
  <si>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</si>
  <si>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</si>
  <si>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</si>
  <si>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</si>
  <si>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</si>
  <si>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</si>
  <si>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</si>
  <si>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</si>
  <si>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</si>
  <si>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</si>
  <si>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</si>
  <si>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</si>
  <si>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</si>
  <si>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</si>
  <si>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</si>
  <si>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</si>
  <si>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</si>
  <si>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</si>
  <si>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</si>
  <si>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</si>
  <si>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</si>
  <si>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</si>
  <si>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</si>
  <si>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</si>
  <si>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</si>
  <si>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</si>
  <si>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</si>
  <si>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</si>
  <si>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</si>
  <si>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</si>
  <si>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</si>
  <si>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</si>
  <si>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</si>
  <si>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</si>
  <si>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</si>
  <si>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</si>
  <si>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</si>
  <si>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</si>
  <si>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</si>
  <si>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</si>
  <si>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</si>
  <si>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</si>
  <si>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</si>
  <si>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</si>
  <si>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</si>
  <si>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</si>
  <si>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</si>
  <si>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</si>
  <si>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</si>
  <si>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</si>
  <si>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</si>
  <si>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</si>
  <si>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</si>
  <si>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</si>
  <si>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</si>
  <si>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</si>
  <si>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</si>
  <si>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</si>
  <si>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</si>
  <si>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</si>
  <si>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phoneReporting</t>
  </si>
  <si>
    <t>e-mail</t>
  </si>
  <si>
    <t>rsosiluet@yandex.ru</t>
  </si>
  <si>
    <t>emailReporting</t>
  </si>
  <si>
    <t>Дата последнего обновления реестра организаций: 04.07.2023, 14:49:03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</si>
  <si>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</si>
  <si>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</si>
  <si>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</si>
  <si>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</si>
  <si>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</si>
  <si>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</si>
  <si>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</si>
  <si>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</si>
  <si>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</si>
  <si>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</si>
  <si>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</si>
  <si>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</si>
  <si>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</si>
  <si>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</si>
  <si>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</si>
  <si>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</si>
  <si>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</si>
  <si>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</si>
  <si>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</si>
  <si>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</si>
  <si>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</si>
  <si>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</si>
  <si>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</si>
  <si>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</si>
  <si>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</si>
  <si>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</si>
  <si>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</si>
  <si>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</si>
  <si>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</si>
  <si>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</si>
  <si>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</si>
  <si>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</si>
  <si>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</si>
  <si>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</si>
  <si>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</si>
  <si>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</si>
  <si>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</si>
  <si>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</si>
  <si>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</si>
  <si>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</si>
  <si>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</si>
  <si>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</si>
  <si>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</si>
  <si>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</si>
  <si>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</si>
  <si>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</si>
  <si>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</si>
  <si>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</si>
  <si>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</si>
  <si>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</si>
  <si>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</si>
  <si>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</si>
  <si>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</si>
  <si>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</si>
  <si>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</si>
  <si>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</si>
  <si>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</si>
  <si>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</si>
  <si>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</si>
  <si>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</si>
  <si>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</si>
  <si>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</si>
  <si>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</si>
  <si>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</si>
  <si>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</si>
  <si>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</si>
  <si>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</si>
  <si>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</si>
  <si>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</si>
  <si>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</si>
  <si>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</si>
  <si>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</si>
  <si>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</si>
  <si>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</si>
  <si>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</si>
  <si>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</si>
  <si>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</si>
  <si>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</si>
  <si>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</si>
  <si>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</si>
  <si>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</si>
  <si>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</si>
  <si>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</si>
  <si>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</si>
  <si>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</si>
  <si>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</si>
  <si>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</si>
  <si>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</si>
  <si>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</si>
  <si>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</si>
  <si>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</si>
  <si>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</si>
  <si>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</si>
  <si>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</si>
  <si>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</si>
  <si>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</si>
  <si>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</si>
  <si>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</si>
  <si>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</si>
  <si>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</si>
  <si>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</si>
  <si>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</si>
  <si>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</si>
  <si>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</si>
  <si>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</si>
  <si>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</si>
  <si>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</si>
  <si>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</si>
  <si>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</si>
  <si>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</si>
  <si>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</si>
  <si>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</si>
  <si>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</si>
  <si>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</si>
  <si>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</si>
  <si>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</si>
  <si>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</si>
  <si>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</si>
  <si>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</si>
  <si>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</si>
  <si>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</si>
  <si>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</si>
  <si>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</si>
  <si>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</si>
  <si>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</si>
  <si>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</si>
  <si>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</si>
  <si>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</si>
  <si>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</si>
  <si>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</si>
  <si>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</si>
  <si>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</si>
  <si>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</si>
  <si>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</si>
  <si>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</si>
  <si>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</si>
  <si>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</si>
  <si>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UqoBGuOysCZwOUqZNJYRwtnxuBfHTltcYPUHFJkIPfuRcnAyfFJeCWQOsUIZfIbR194i79i5i149, 194i226i26i860962EC7D944324BE0C32146DE11B1F804dJULd2305t51t27t856265000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</si>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</sst>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u val="single"/>
      <sz val="9"/>
      <color theme="10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7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1" fillId="14" borderId="0" applyBorder="0">
      <alignment vertical="top"/>
      <protection/>
    </xf>
    <xf numFmtId="0" fontId="51" fillId="15" borderId="0" applyBorder="0">
      <alignment vertical="top"/>
      <protection/>
    </xf>
    <xf numFmtId="0" fontId="51" fillId="16" borderId="0" applyBorder="0">
      <alignment vertical="top"/>
      <protection/>
    </xf>
    <xf numFmtId="0" fontId="51" fillId="17" borderId="0" applyBorder="0">
      <alignment vertical="top"/>
      <protection/>
    </xf>
    <xf numFmtId="0" fontId="51" fillId="18" borderId="0" applyBorder="0">
      <alignment vertical="top"/>
      <protection/>
    </xf>
    <xf numFmtId="0" fontId="51" fillId="19" borderId="0" applyBorder="0">
      <alignment vertical="top"/>
      <protection/>
    </xf>
    <xf numFmtId="0" fontId="51" fillId="20" borderId="0" applyBorder="0">
      <alignment vertical="top"/>
      <protection/>
    </xf>
    <xf numFmtId="0" fontId="51" fillId="21" borderId="0" applyBorder="0">
      <alignment vertical="top"/>
      <protection/>
    </xf>
    <xf numFmtId="0" fontId="51" fillId="22" borderId="0" applyBorder="0">
      <alignment vertical="top"/>
      <protection/>
    </xf>
    <xf numFmtId="0" fontId="51" fillId="23" borderId="0" applyBorder="0">
      <alignment vertical="top"/>
      <protection/>
    </xf>
    <xf numFmtId="0" fontId="51" fillId="24" borderId="0" applyBorder="0">
      <alignment vertical="top"/>
      <protection/>
    </xf>
    <xf numFmtId="0" fontId="51" fillId="25" borderId="0" applyBorder="0">
      <alignment vertical="top"/>
      <protection/>
    </xf>
    <xf numFmtId="0" fontId="52" fillId="26" borderId="1">
      <alignment vertical="top"/>
      <protection/>
    </xf>
    <xf numFmtId="0" fontId="53" fillId="27" borderId="2">
      <alignment vertical="top"/>
      <protection/>
    </xf>
    <xf numFmtId="0" fontId="54" fillId="27" borderId="1">
      <alignment vertical="top"/>
      <protection/>
    </xf>
    <xf numFmtId="0" fontId="55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6" fillId="0" borderId="3" applyFill="0">
      <alignment vertical="top"/>
      <protection/>
    </xf>
    <xf numFmtId="0" fontId="57" fillId="0" borderId="4" applyFill="0">
      <alignment vertical="top"/>
      <protection/>
    </xf>
    <xf numFmtId="0" fontId="58" fillId="0" borderId="5" applyFill="0">
      <alignment vertical="top"/>
      <protection/>
    </xf>
    <xf numFmtId="0" fontId="58" fillId="0" borderId="0" applyFill="0" applyBorder="0">
      <alignment vertical="top"/>
      <protection/>
    </xf>
    <xf numFmtId="0" fontId="59" fillId="0" borderId="6" applyFill="0">
      <alignment vertical="top"/>
      <protection/>
    </xf>
    <xf numFmtId="0" fontId="60" fillId="28" borderId="7">
      <alignment vertical="top"/>
      <protection/>
    </xf>
    <xf numFmtId="0" fontId="61" fillId="0" borderId="0" applyFill="0" applyBorder="0">
      <alignment vertical="top"/>
      <protection/>
    </xf>
    <xf numFmtId="0" fontId="62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20" fillId="0" borderId="0" applyFill="0" applyBorder="0">
      <alignment/>
      <protection/>
    </xf>
    <xf numFmtId="0" fontId="20" fillId="0" borderId="0" applyFill="0" applyBorder="0">
      <alignment/>
      <protection/>
    </xf>
    <xf numFmtId="0" fontId="63" fillId="0" borderId="0" applyFill="0" applyBorder="0">
      <alignment/>
      <protection/>
    </xf>
    <xf numFmtId="0" fontId="64" fillId="0" borderId="0" applyNumberFormat="0" applyFill="0" applyBorder="0" applyAlignment="0" applyProtection="0"/>
    <xf numFmtId="0" fontId="65" fillId="30" borderId="0" applyBorder="0">
      <alignment vertical="top"/>
      <protection/>
    </xf>
    <xf numFmtId="0" fontId="66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7" fillId="0" borderId="9" applyFill="0">
      <alignment vertical="top"/>
      <protection/>
    </xf>
    <xf numFmtId="0" fontId="68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9" fillId="32" borderId="0" applyBorder="0">
      <alignment vertical="top"/>
      <protection/>
    </xf>
  </cellStyleXfs>
  <cellXfs count="210">
    <xf numFmtId="0" fontId="0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73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2" fillId="0" borderId="0" xfId="0" applyNumberFormat="1" applyFont="1" applyAlignment="1">
      <alignment wrapText="1"/>
    </xf>
    <xf numFmtId="0" fontId="74" fillId="0" borderId="0" xfId="0" applyNumberFormat="1" applyFont="1" applyAlignment="1">
      <alignment wrapText="1"/>
    </xf>
    <xf numFmtId="0" fontId="75" fillId="0" borderId="0" xfId="0" applyNumberFormat="1" applyFont="1" applyAlignment="1">
      <alignment/>
    </xf>
    <xf numFmtId="0" fontId="75" fillId="0" borderId="10" xfId="0" applyNumberFormat="1" applyFont="1" applyBorder="1" applyAlignment="1">
      <alignment horizontal="left" vertical="center" wrapText="1"/>
    </xf>
    <xf numFmtId="0" fontId="72" fillId="0" borderId="11" xfId="0" applyNumberFormat="1" applyFont="1" applyBorder="1" applyAlignment="1">
      <alignment wrapText="1"/>
    </xf>
    <xf numFmtId="0" fontId="75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vertical="center" wrapText="1"/>
    </xf>
    <xf numFmtId="0" fontId="75" fillId="0" borderId="0" xfId="0" applyNumberFormat="1" applyFont="1" applyAlignment="1">
      <alignment horizontal="left" vertical="center" wrapText="1"/>
    </xf>
    <xf numFmtId="0" fontId="77" fillId="0" borderId="0" xfId="0" applyNumberFormat="1" applyFont="1" applyAlignment="1">
      <alignment/>
    </xf>
    <xf numFmtId="0" fontId="77" fillId="0" borderId="11" xfId="0" applyNumberFormat="1" applyFont="1" applyBorder="1" applyAlignment="1">
      <alignment wrapText="1"/>
    </xf>
    <xf numFmtId="0" fontId="77" fillId="0" borderId="0" xfId="0" applyNumberFormat="1" applyFont="1" applyAlignment="1">
      <alignment wrapText="1"/>
    </xf>
    <xf numFmtId="0" fontId="78" fillId="33" borderId="12" xfId="0" applyNumberFormat="1" applyFont="1" applyFill="1" applyBorder="1" applyAlignment="1">
      <alignment horizontal="center" vertical="center" wrapText="1"/>
    </xf>
    <xf numFmtId="0" fontId="78" fillId="34" borderId="12" xfId="0" applyNumberFormat="1" applyFont="1" applyFill="1" applyBorder="1" applyAlignment="1">
      <alignment horizontal="center" vertical="center" wrapText="1"/>
    </xf>
    <xf numFmtId="0" fontId="78" fillId="35" borderId="12" xfId="0" applyNumberFormat="1" applyFont="1" applyFill="1" applyBorder="1" applyAlignment="1">
      <alignment horizontal="center" vertical="center" wrapText="1"/>
    </xf>
    <xf numFmtId="0" fontId="78" fillId="36" borderId="12" xfId="0" applyNumberFormat="1" applyFont="1" applyFill="1" applyBorder="1" applyAlignment="1">
      <alignment horizontal="center" vertical="center" wrapText="1"/>
    </xf>
    <xf numFmtId="0" fontId="72" fillId="0" borderId="13" xfId="0" applyNumberFormat="1" applyFont="1" applyBorder="1" applyAlignment="1">
      <alignment wrapText="1"/>
    </xf>
    <xf numFmtId="0" fontId="72" fillId="0" borderId="14" xfId="0" applyNumberFormat="1" applyFont="1" applyBorder="1" applyAlignment="1">
      <alignment wrapText="1"/>
    </xf>
    <xf numFmtId="0" fontId="72" fillId="0" borderId="14" xfId="0" applyNumberFormat="1" applyFont="1" applyBorder="1" applyAlignment="1">
      <alignment vertical="center" wrapText="1"/>
    </xf>
    <xf numFmtId="0" fontId="79" fillId="0" borderId="0" xfId="0" applyNumberFormat="1" applyFont="1" applyAlignment="1">
      <alignment/>
    </xf>
    <xf numFmtId="0" fontId="80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1" fillId="0" borderId="0" xfId="0" applyNumberFormat="1" applyFont="1" applyAlignment="1">
      <alignment/>
    </xf>
    <xf numFmtId="0" fontId="81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2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3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55" applyNumberFormat="1" applyFont="1">
      <alignment/>
      <protection/>
    </xf>
    <xf numFmtId="0" fontId="37" fillId="0" borderId="0" xfId="0" applyNumberFormat="1" applyFont="1" applyAlignment="1">
      <alignment/>
    </xf>
    <xf numFmtId="0" fontId="39" fillId="0" borderId="17" xfId="56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Alignment="1">
      <alignment/>
    </xf>
    <xf numFmtId="0" fontId="85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70" fillId="0" borderId="16" xfId="0" applyNumberFormat="1" applyFont="1" applyBorder="1" applyAlignment="1">
      <alignment horizontal="right" vertical="center" indent="1"/>
    </xf>
    <xf numFmtId="0" fontId="70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6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8" fillId="0" borderId="0" xfId="0" applyNumberFormat="1" applyFont="1" applyAlignment="1">
      <alignment vertical="center"/>
    </xf>
    <xf numFmtId="0" fontId="88" fillId="40" borderId="0" xfId="0" applyNumberFormat="1" applyFont="1" applyFill="1" applyAlignment="1">
      <alignment vertical="center" wrapText="1"/>
    </xf>
    <xf numFmtId="0" fontId="88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70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9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70" fillId="0" borderId="0" xfId="0" applyNumberFormat="1" applyFont="1" applyAlignment="1">
      <alignment horizontal="center" vertical="center"/>
    </xf>
    <xf numFmtId="0" fontId="70" fillId="26" borderId="16" xfId="0" applyNumberFormat="1" applyFont="1" applyFill="1" applyBorder="1" applyAlignment="1">
      <alignment horizontal="center" vertical="center"/>
    </xf>
    <xf numFmtId="0" fontId="70" fillId="26" borderId="20" xfId="0" applyNumberFormat="1" applyFont="1" applyFill="1" applyBorder="1" applyAlignment="1">
      <alignment horizontal="center" vertical="center"/>
    </xf>
    <xf numFmtId="0" fontId="70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4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1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70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70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70" fillId="0" borderId="22" xfId="0" applyNumberFormat="1" applyFont="1" applyBorder="1" applyAlignment="1">
      <alignment horizontal="center" vertical="center"/>
    </xf>
    <xf numFmtId="0" fontId="70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70" fillId="0" borderId="0" xfId="0" applyNumberFormat="1" applyFont="1" applyAlignment="1">
      <alignment/>
    </xf>
    <xf numFmtId="0" fontId="89" fillId="0" borderId="0" xfId="0" applyNumberFormat="1" applyFont="1" applyAlignment="1">
      <alignment horizontal="center" vertical="center" wrapText="1"/>
    </xf>
    <xf numFmtId="0" fontId="90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9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0" fillId="43" borderId="0" xfId="0" applyFont="1" applyFill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7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7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7" fillId="0" borderId="11" xfId="0" applyNumberFormat="1" applyFont="1" applyBorder="1" applyAlignment="1">
      <alignment vertical="center" wrapText="1"/>
    </xf>
    <xf numFmtId="0" fontId="77" fillId="0" borderId="11" xfId="0" applyNumberFormat="1" applyFont="1" applyBorder="1" applyAlignment="1">
      <alignment horizontal="left" vertical="center" wrapText="1"/>
    </xf>
    <xf numFmtId="0" fontId="77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1" fillId="37" borderId="0" xfId="0" applyNumberFormat="1" applyFont="1" applyFill="1" applyAlignment="1">
      <alignment horizontal="right" vertical="center" wrapText="1" indent="1"/>
    </xf>
    <xf numFmtId="0" fontId="91" fillId="0" borderId="0" xfId="0" applyNumberFormat="1" applyFont="1" applyAlignment="1">
      <alignment horizontal="left" vertical="center" wrapText="1"/>
    </xf>
    <xf numFmtId="0" fontId="82" fillId="0" borderId="0" xfId="0" applyNumberFormat="1" applyFont="1" applyAlignment="1">
      <alignment horizontal="center" vertical="center" wrapText="1"/>
    </xf>
    <xf numFmtId="0" fontId="92" fillId="0" borderId="0" xfId="0" applyNumberFormat="1" applyFont="1" applyAlignment="1">
      <alignment horizontal="center" vertical="center" wrapText="1"/>
    </xf>
    <xf numFmtId="0" fontId="70" fillId="0" borderId="16" xfId="0" applyNumberFormat="1" applyFont="1" applyBorder="1" applyAlignment="1">
      <alignment horizontal="right" vertical="center" indent="1"/>
    </xf>
    <xf numFmtId="0" fontId="93" fillId="46" borderId="12" xfId="0" applyNumberFormat="1" applyFont="1" applyFill="1" applyBorder="1" applyAlignment="1">
      <alignment horizontal="center" vertical="top" textRotation="90" wrapText="1"/>
    </xf>
    <xf numFmtId="0" fontId="93" fillId="46" borderId="11" xfId="0" applyNumberFormat="1" applyFont="1" applyFill="1" applyBorder="1" applyAlignment="1">
      <alignment horizontal="center" vertical="top" textRotation="90" wrapText="1"/>
    </xf>
    <xf numFmtId="0" fontId="93" fillId="46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3" fillId="47" borderId="12" xfId="0" applyNumberFormat="1" applyFont="1" applyFill="1" applyBorder="1" applyAlignment="1">
      <alignment horizontal="center" vertical="top" textRotation="90" wrapText="1"/>
    </xf>
    <xf numFmtId="0" fontId="93" fillId="47" borderId="11" xfId="0" applyNumberFormat="1" applyFont="1" applyFill="1" applyBorder="1" applyAlignment="1">
      <alignment horizontal="center" vertical="top" textRotation="90" wrapText="1"/>
    </xf>
    <xf numFmtId="0" fontId="93" fillId="47" borderId="13" xfId="0" applyNumberFormat="1" applyFont="1" applyFill="1" applyBorder="1" applyAlignment="1">
      <alignment horizontal="center" vertical="top" textRotation="90" wrapText="1"/>
    </xf>
    <xf numFmtId="0" fontId="93" fillId="48" borderId="12" xfId="0" applyNumberFormat="1" applyFont="1" applyFill="1" applyBorder="1" applyAlignment="1">
      <alignment horizontal="center" vertical="top" textRotation="90" wrapText="1"/>
    </xf>
    <xf numFmtId="0" fontId="93" fillId="48" borderId="11" xfId="0" applyNumberFormat="1" applyFont="1" applyFill="1" applyBorder="1" applyAlignment="1">
      <alignment horizontal="center" vertical="top" textRotation="90" wrapText="1"/>
    </xf>
    <xf numFmtId="0" fontId="93" fillId="48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rsosiluet@yandex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3" width="9.7109375" style="162" customWidth="1"/>
    <col min="4" max="4" width="4.28125" style="162" customWidth="1"/>
    <col min="5" max="6" width="4.421875" style="162" customWidth="1"/>
    <col min="7" max="7" width="4.57421875" style="162" customWidth="1"/>
    <col min="8" max="25" width="4.421875" style="162" customWidth="1"/>
    <col min="26" max="26" width="2.7109375" style="162" customWidth="1"/>
    <col min="27" max="29" width="9.140625" style="162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14" ht="11.25" customHeight="1">
      <c r="A1" s="8" t="s">
        <v>531</v>
      </c>
      <c r="B1" s="169" t="s">
        <v>532</v>
      </c>
      <c r="C1" s="169" t="s">
        <v>35</v>
      </c>
      <c r="D1" t="s">
        <v>36</v>
      </c>
      <c r="E1" t="s">
        <v>39</v>
      </c>
      <c r="F1" t="s">
        <v>42</v>
      </c>
      <c r="G1" t="s">
        <v>45</v>
      </c>
      <c r="H1" s="169" t="s">
        <v>533</v>
      </c>
      <c r="I1" t="s">
        <v>534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8" t="s">
        <v>535</v>
      </c>
      <c r="B2" t="s">
        <v>536</v>
      </c>
      <c r="C2" t="s">
        <v>35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  <c r="M2" t="s">
        <v>546</v>
      </c>
      <c r="N2" t="s">
        <v>547</v>
      </c>
    </row>
    <row r="3" spans="2:14" ht="10.5" customHeight="1">
      <c r="B3" t="s">
        <v>19</v>
      </c>
      <c r="C3">
        <v>28423994</v>
      </c>
      <c r="D3" t="s">
        <v>548</v>
      </c>
      <c r="E3" t="s">
        <v>549</v>
      </c>
      <c r="F3" t="s">
        <v>550</v>
      </c>
      <c r="G3" t="s">
        <v>551</v>
      </c>
      <c r="H3" t="s">
        <v>513</v>
      </c>
      <c r="J3" t="s">
        <v>552</v>
      </c>
      <c r="K3" t="s">
        <v>552</v>
      </c>
      <c r="L3" t="s">
        <v>553</v>
      </c>
      <c r="M3" t="s">
        <v>60</v>
      </c>
      <c r="N3" t="s">
        <v>240</v>
      </c>
    </row>
    <row r="4" spans="2:14" ht="10.5" customHeight="1">
      <c r="B4" t="s">
        <v>19</v>
      </c>
      <c r="C4">
        <v>28423994</v>
      </c>
      <c r="D4" t="s">
        <v>548</v>
      </c>
      <c r="E4" t="s">
        <v>549</v>
      </c>
      <c r="F4" t="s">
        <v>550</v>
      </c>
      <c r="G4" t="s">
        <v>551</v>
      </c>
      <c r="H4" t="s">
        <v>513</v>
      </c>
      <c r="J4" t="s">
        <v>554</v>
      </c>
      <c r="K4" t="s">
        <v>555</v>
      </c>
      <c r="L4" t="s">
        <v>556</v>
      </c>
      <c r="M4" t="s">
        <v>60</v>
      </c>
      <c r="N4" t="s">
        <v>240</v>
      </c>
    </row>
    <row r="5" spans="2:14" ht="10.5" customHeight="1">
      <c r="B5" t="s">
        <v>19</v>
      </c>
      <c r="C5">
        <v>28423994</v>
      </c>
      <c r="D5" t="s">
        <v>548</v>
      </c>
      <c r="E5" t="s">
        <v>549</v>
      </c>
      <c r="F5" t="s">
        <v>550</v>
      </c>
      <c r="G5" t="s">
        <v>551</v>
      </c>
      <c r="H5" t="s">
        <v>513</v>
      </c>
      <c r="J5" t="s">
        <v>554</v>
      </c>
      <c r="K5" t="s">
        <v>557</v>
      </c>
      <c r="L5" t="s">
        <v>558</v>
      </c>
      <c r="M5" t="s">
        <v>60</v>
      </c>
      <c r="N5" t="s">
        <v>240</v>
      </c>
    </row>
    <row r="6" spans="2:14" ht="10.5" customHeight="1">
      <c r="B6" t="s">
        <v>19</v>
      </c>
      <c r="C6">
        <v>28423994</v>
      </c>
      <c r="D6" t="s">
        <v>548</v>
      </c>
      <c r="E6" t="s">
        <v>549</v>
      </c>
      <c r="F6" t="s">
        <v>550</v>
      </c>
      <c r="G6" t="s">
        <v>551</v>
      </c>
      <c r="J6" t="s">
        <v>559</v>
      </c>
      <c r="K6" t="s">
        <v>560</v>
      </c>
      <c r="L6" t="s">
        <v>561</v>
      </c>
      <c r="N6" t="s">
        <v>67</v>
      </c>
    </row>
    <row r="7" spans="2:14" ht="10.5" customHeight="1">
      <c r="B7" t="s">
        <v>19</v>
      </c>
      <c r="C7">
        <v>28423994</v>
      </c>
      <c r="D7" t="s">
        <v>548</v>
      </c>
      <c r="E7" t="s">
        <v>549</v>
      </c>
      <c r="F7" t="s">
        <v>550</v>
      </c>
      <c r="G7" t="s">
        <v>551</v>
      </c>
      <c r="H7" t="s">
        <v>513</v>
      </c>
      <c r="J7" t="s">
        <v>559</v>
      </c>
      <c r="K7" t="s">
        <v>562</v>
      </c>
      <c r="L7" t="s">
        <v>563</v>
      </c>
      <c r="M7" t="s">
        <v>60</v>
      </c>
      <c r="N7" t="s">
        <v>240</v>
      </c>
    </row>
    <row r="8" spans="2:14" ht="10.5" customHeight="1">
      <c r="B8" t="s">
        <v>19</v>
      </c>
      <c r="C8">
        <v>28423994</v>
      </c>
      <c r="D8" t="s">
        <v>548</v>
      </c>
      <c r="E8" t="s">
        <v>549</v>
      </c>
      <c r="F8" t="s">
        <v>550</v>
      </c>
      <c r="G8" t="s">
        <v>551</v>
      </c>
      <c r="H8" t="s">
        <v>513</v>
      </c>
      <c r="J8" t="s">
        <v>564</v>
      </c>
      <c r="K8" t="s">
        <v>565</v>
      </c>
      <c r="L8" t="s">
        <v>566</v>
      </c>
      <c r="M8" t="s">
        <v>60</v>
      </c>
      <c r="N8" t="s">
        <v>240</v>
      </c>
    </row>
    <row r="9" spans="2:14" ht="10.5" customHeight="1">
      <c r="B9" t="s">
        <v>19</v>
      </c>
      <c r="C9">
        <v>28423994</v>
      </c>
      <c r="D9" t="s">
        <v>548</v>
      </c>
      <c r="E9" t="s">
        <v>549</v>
      </c>
      <c r="F9" t="s">
        <v>550</v>
      </c>
      <c r="G9" t="s">
        <v>551</v>
      </c>
      <c r="H9" t="s">
        <v>513</v>
      </c>
      <c r="J9" t="s">
        <v>564</v>
      </c>
      <c r="K9" t="s">
        <v>567</v>
      </c>
      <c r="L9" t="s">
        <v>568</v>
      </c>
      <c r="M9" t="s">
        <v>60</v>
      </c>
      <c r="N9" t="s">
        <v>240</v>
      </c>
    </row>
    <row r="10" spans="2:14" ht="10.5" customHeight="1">
      <c r="B10" t="s">
        <v>19</v>
      </c>
      <c r="C10">
        <v>28423994</v>
      </c>
      <c r="D10" t="s">
        <v>548</v>
      </c>
      <c r="E10" t="s">
        <v>549</v>
      </c>
      <c r="F10" t="s">
        <v>550</v>
      </c>
      <c r="G10" t="s">
        <v>551</v>
      </c>
      <c r="H10" t="s">
        <v>513</v>
      </c>
      <c r="J10" t="s">
        <v>564</v>
      </c>
      <c r="K10" t="s">
        <v>569</v>
      </c>
      <c r="L10" t="s">
        <v>570</v>
      </c>
      <c r="M10" t="s">
        <v>60</v>
      </c>
      <c r="N10" t="s">
        <v>240</v>
      </c>
    </row>
    <row r="11" spans="2:14" ht="10.5" customHeight="1">
      <c r="B11" t="s">
        <v>19</v>
      </c>
      <c r="C11">
        <v>28423994</v>
      </c>
      <c r="D11" t="s">
        <v>548</v>
      </c>
      <c r="E11" t="s">
        <v>549</v>
      </c>
      <c r="F11" t="s">
        <v>550</v>
      </c>
      <c r="G11" t="s">
        <v>551</v>
      </c>
      <c r="H11" t="s">
        <v>513</v>
      </c>
      <c r="J11" t="s">
        <v>564</v>
      </c>
      <c r="K11" t="s">
        <v>571</v>
      </c>
      <c r="L11" t="s">
        <v>572</v>
      </c>
      <c r="M11" t="s">
        <v>60</v>
      </c>
      <c r="N11" t="s">
        <v>240</v>
      </c>
    </row>
    <row r="12" spans="2:14" ht="10.5" customHeight="1">
      <c r="B12" t="s">
        <v>19</v>
      </c>
      <c r="C12">
        <v>28423994</v>
      </c>
      <c r="D12" t="s">
        <v>548</v>
      </c>
      <c r="E12" t="s">
        <v>549</v>
      </c>
      <c r="F12" t="s">
        <v>550</v>
      </c>
      <c r="G12" t="s">
        <v>551</v>
      </c>
      <c r="H12" t="s">
        <v>513</v>
      </c>
      <c r="J12" t="s">
        <v>573</v>
      </c>
      <c r="K12" t="s">
        <v>574</v>
      </c>
      <c r="L12" t="s">
        <v>575</v>
      </c>
      <c r="M12" t="s">
        <v>60</v>
      </c>
      <c r="N12" t="s">
        <v>240</v>
      </c>
    </row>
    <row r="13" spans="2:14" ht="10.5" customHeight="1">
      <c r="B13" t="s">
        <v>19</v>
      </c>
      <c r="C13">
        <v>26467024</v>
      </c>
      <c r="D13" t="s">
        <v>576</v>
      </c>
      <c r="E13" t="s">
        <v>577</v>
      </c>
      <c r="F13" t="s">
        <v>43</v>
      </c>
      <c r="G13" t="s">
        <v>578</v>
      </c>
      <c r="J13" t="s">
        <v>579</v>
      </c>
      <c r="K13" t="s">
        <v>580</v>
      </c>
      <c r="L13" t="s">
        <v>581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576</v>
      </c>
      <c r="E14" t="s">
        <v>577</v>
      </c>
      <c r="F14" t="s">
        <v>43</v>
      </c>
      <c r="G14" t="s">
        <v>578</v>
      </c>
      <c r="H14" t="s">
        <v>513</v>
      </c>
      <c r="J14" t="s">
        <v>579</v>
      </c>
      <c r="K14" t="s">
        <v>582</v>
      </c>
      <c r="L14" t="s">
        <v>583</v>
      </c>
      <c r="M14" t="s">
        <v>60</v>
      </c>
      <c r="N14" t="s">
        <v>240</v>
      </c>
    </row>
    <row r="15" spans="2:14" ht="10.5" customHeight="1">
      <c r="B15" t="s">
        <v>19</v>
      </c>
      <c r="C15">
        <v>26467024</v>
      </c>
      <c r="D15" t="s">
        <v>576</v>
      </c>
      <c r="E15" t="s">
        <v>577</v>
      </c>
      <c r="F15" t="s">
        <v>43</v>
      </c>
      <c r="G15" t="s">
        <v>578</v>
      </c>
      <c r="H15" t="s">
        <v>513</v>
      </c>
      <c r="J15" t="s">
        <v>584</v>
      </c>
      <c r="K15" t="s">
        <v>585</v>
      </c>
      <c r="L15" t="s">
        <v>586</v>
      </c>
      <c r="M15" t="s">
        <v>60</v>
      </c>
      <c r="N15" t="s">
        <v>240</v>
      </c>
    </row>
    <row r="16" spans="2:14" ht="10.5" customHeight="1">
      <c r="B16" t="s">
        <v>19</v>
      </c>
      <c r="C16">
        <v>26467024</v>
      </c>
      <c r="D16" t="s">
        <v>576</v>
      </c>
      <c r="E16" t="s">
        <v>577</v>
      </c>
      <c r="F16" t="s">
        <v>43</v>
      </c>
      <c r="G16" t="s">
        <v>578</v>
      </c>
      <c r="H16" t="s">
        <v>513</v>
      </c>
      <c r="J16" t="s">
        <v>584</v>
      </c>
      <c r="K16" t="s">
        <v>587</v>
      </c>
      <c r="L16" t="s">
        <v>588</v>
      </c>
      <c r="M16" t="s">
        <v>60</v>
      </c>
      <c r="N16" t="s">
        <v>240</v>
      </c>
    </row>
    <row r="17" spans="2:14" ht="10.5" customHeight="1">
      <c r="B17" t="s">
        <v>19</v>
      </c>
      <c r="C17">
        <v>26467024</v>
      </c>
      <c r="D17" t="s">
        <v>576</v>
      </c>
      <c r="E17" t="s">
        <v>577</v>
      </c>
      <c r="F17" t="s">
        <v>43</v>
      </c>
      <c r="G17" t="s">
        <v>578</v>
      </c>
      <c r="J17" t="s">
        <v>584</v>
      </c>
      <c r="K17" t="s">
        <v>589</v>
      </c>
      <c r="L17" t="s">
        <v>590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576</v>
      </c>
      <c r="E18" t="s">
        <v>577</v>
      </c>
      <c r="F18" t="s">
        <v>43</v>
      </c>
      <c r="G18" t="s">
        <v>578</v>
      </c>
      <c r="H18" t="s">
        <v>513</v>
      </c>
      <c r="J18" t="s">
        <v>584</v>
      </c>
      <c r="K18" t="s">
        <v>591</v>
      </c>
      <c r="L18" t="s">
        <v>592</v>
      </c>
      <c r="M18" t="s">
        <v>60</v>
      </c>
      <c r="N18" t="s">
        <v>240</v>
      </c>
    </row>
    <row r="19" spans="2:14" ht="10.5" customHeight="1">
      <c r="B19" t="s">
        <v>19</v>
      </c>
      <c r="C19">
        <v>26467024</v>
      </c>
      <c r="D19" t="s">
        <v>576</v>
      </c>
      <c r="E19" t="s">
        <v>577</v>
      </c>
      <c r="F19" t="s">
        <v>43</v>
      </c>
      <c r="G19" t="s">
        <v>578</v>
      </c>
      <c r="J19" t="s">
        <v>584</v>
      </c>
      <c r="K19" t="s">
        <v>593</v>
      </c>
      <c r="L19" t="s">
        <v>594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576</v>
      </c>
      <c r="E20" t="s">
        <v>577</v>
      </c>
      <c r="F20" t="s">
        <v>43</v>
      </c>
      <c r="G20" t="s">
        <v>578</v>
      </c>
      <c r="H20" t="s">
        <v>513</v>
      </c>
      <c r="J20" t="s">
        <v>584</v>
      </c>
      <c r="K20" t="s">
        <v>595</v>
      </c>
      <c r="L20" t="s">
        <v>596</v>
      </c>
      <c r="M20" t="s">
        <v>60</v>
      </c>
      <c r="N20" t="s">
        <v>240</v>
      </c>
    </row>
    <row r="21" spans="2:14" ht="10.5" customHeight="1">
      <c r="B21" t="s">
        <v>19</v>
      </c>
      <c r="C21">
        <v>26467024</v>
      </c>
      <c r="D21" t="s">
        <v>576</v>
      </c>
      <c r="E21" t="s">
        <v>577</v>
      </c>
      <c r="F21" t="s">
        <v>43</v>
      </c>
      <c r="G21" t="s">
        <v>578</v>
      </c>
      <c r="H21" t="s">
        <v>513</v>
      </c>
      <c r="J21" t="s">
        <v>584</v>
      </c>
      <c r="K21" t="s">
        <v>597</v>
      </c>
      <c r="L21" t="s">
        <v>598</v>
      </c>
      <c r="M21" t="s">
        <v>60</v>
      </c>
      <c r="N21" t="s">
        <v>240</v>
      </c>
    </row>
    <row r="22" spans="2:14" ht="10.5" customHeight="1">
      <c r="B22" t="s">
        <v>19</v>
      </c>
      <c r="C22">
        <v>26467024</v>
      </c>
      <c r="D22" t="s">
        <v>576</v>
      </c>
      <c r="E22" t="s">
        <v>577</v>
      </c>
      <c r="F22" t="s">
        <v>43</v>
      </c>
      <c r="G22" t="s">
        <v>578</v>
      </c>
      <c r="H22" t="s">
        <v>513</v>
      </c>
      <c r="J22" t="s">
        <v>599</v>
      </c>
      <c r="K22" t="s">
        <v>600</v>
      </c>
      <c r="L22" t="s">
        <v>601</v>
      </c>
      <c r="M22" t="s">
        <v>60</v>
      </c>
      <c r="N22" t="s">
        <v>240</v>
      </c>
    </row>
    <row r="23" spans="2:14" ht="10.5" customHeight="1">
      <c r="B23" t="s">
        <v>19</v>
      </c>
      <c r="C23">
        <v>26467024</v>
      </c>
      <c r="D23" t="s">
        <v>576</v>
      </c>
      <c r="E23" t="s">
        <v>577</v>
      </c>
      <c r="F23" t="s">
        <v>43</v>
      </c>
      <c r="G23" t="s">
        <v>578</v>
      </c>
      <c r="H23" t="s">
        <v>513</v>
      </c>
      <c r="J23" t="s">
        <v>599</v>
      </c>
      <c r="K23" t="s">
        <v>602</v>
      </c>
      <c r="L23" t="s">
        <v>603</v>
      </c>
      <c r="M23" t="s">
        <v>60</v>
      </c>
      <c r="N23" t="s">
        <v>240</v>
      </c>
    </row>
    <row r="24" spans="2:14" ht="10.5" customHeight="1">
      <c r="B24" t="s">
        <v>19</v>
      </c>
      <c r="C24">
        <v>26467024</v>
      </c>
      <c r="D24" t="s">
        <v>576</v>
      </c>
      <c r="E24" t="s">
        <v>577</v>
      </c>
      <c r="F24" t="s">
        <v>43</v>
      </c>
      <c r="G24" t="s">
        <v>578</v>
      </c>
      <c r="H24" t="s">
        <v>513</v>
      </c>
      <c r="J24" t="s">
        <v>604</v>
      </c>
      <c r="K24" t="s">
        <v>605</v>
      </c>
      <c r="L24" t="s">
        <v>606</v>
      </c>
      <c r="M24" t="s">
        <v>60</v>
      </c>
      <c r="N24" t="s">
        <v>240</v>
      </c>
    </row>
    <row r="25" spans="2:14" ht="10.5" customHeight="1">
      <c r="B25" t="s">
        <v>19</v>
      </c>
      <c r="C25">
        <v>26467024</v>
      </c>
      <c r="D25" t="s">
        <v>576</v>
      </c>
      <c r="E25" t="s">
        <v>577</v>
      </c>
      <c r="F25" t="s">
        <v>43</v>
      </c>
      <c r="G25" t="s">
        <v>578</v>
      </c>
      <c r="H25" t="s">
        <v>513</v>
      </c>
      <c r="J25" t="s">
        <v>604</v>
      </c>
      <c r="K25" t="s">
        <v>607</v>
      </c>
      <c r="L25" t="s">
        <v>608</v>
      </c>
      <c r="M25" t="s">
        <v>60</v>
      </c>
      <c r="N25" t="s">
        <v>240</v>
      </c>
    </row>
    <row r="26" spans="2:14" ht="10.5" customHeight="1">
      <c r="B26" t="s">
        <v>19</v>
      </c>
      <c r="C26">
        <v>26467024</v>
      </c>
      <c r="D26" t="s">
        <v>576</v>
      </c>
      <c r="E26" t="s">
        <v>577</v>
      </c>
      <c r="F26" t="s">
        <v>43</v>
      </c>
      <c r="G26" t="s">
        <v>578</v>
      </c>
      <c r="J26" t="s">
        <v>604</v>
      </c>
      <c r="K26" t="s">
        <v>609</v>
      </c>
      <c r="L26" t="s">
        <v>610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576</v>
      </c>
      <c r="E27" t="s">
        <v>577</v>
      </c>
      <c r="F27" t="s">
        <v>43</v>
      </c>
      <c r="G27" t="s">
        <v>578</v>
      </c>
      <c r="H27" t="s">
        <v>513</v>
      </c>
      <c r="J27" t="s">
        <v>573</v>
      </c>
      <c r="K27" t="s">
        <v>611</v>
      </c>
      <c r="L27" t="s">
        <v>612</v>
      </c>
      <c r="M27" t="s">
        <v>60</v>
      </c>
      <c r="N27" t="s">
        <v>240</v>
      </c>
    </row>
    <row r="28" spans="2:14" ht="10.5" customHeight="1">
      <c r="B28" t="s">
        <v>19</v>
      </c>
      <c r="C28">
        <v>30924849</v>
      </c>
      <c r="D28" t="s">
        <v>613</v>
      </c>
      <c r="E28" t="s">
        <v>614</v>
      </c>
      <c r="F28" t="s">
        <v>615</v>
      </c>
      <c r="G28" t="s">
        <v>616</v>
      </c>
      <c r="H28" t="s">
        <v>513</v>
      </c>
      <c r="J28" t="s">
        <v>579</v>
      </c>
      <c r="K28" t="s">
        <v>617</v>
      </c>
      <c r="L28" t="s">
        <v>618</v>
      </c>
      <c r="M28" t="s">
        <v>60</v>
      </c>
      <c r="N28" t="s">
        <v>240</v>
      </c>
    </row>
    <row r="29" spans="2:14" ht="10.5" customHeight="1">
      <c r="B29" t="s">
        <v>19</v>
      </c>
      <c r="C29">
        <v>30924849</v>
      </c>
      <c r="D29" t="s">
        <v>613</v>
      </c>
      <c r="E29" t="s">
        <v>614</v>
      </c>
      <c r="F29" t="s">
        <v>615</v>
      </c>
      <c r="G29" t="s">
        <v>616</v>
      </c>
      <c r="H29" t="s">
        <v>513</v>
      </c>
      <c r="J29" t="s">
        <v>579</v>
      </c>
      <c r="K29" t="s">
        <v>619</v>
      </c>
      <c r="L29" t="s">
        <v>620</v>
      </c>
      <c r="M29" t="s">
        <v>60</v>
      </c>
      <c r="N29" t="s">
        <v>240</v>
      </c>
    </row>
    <row r="30" spans="2:14" ht="10.5" customHeight="1">
      <c r="B30" t="s">
        <v>19</v>
      </c>
      <c r="C30">
        <v>27947401</v>
      </c>
      <c r="D30" t="s">
        <v>621</v>
      </c>
      <c r="E30" t="s">
        <v>622</v>
      </c>
      <c r="F30" t="s">
        <v>43</v>
      </c>
      <c r="G30" t="s">
        <v>623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624</v>
      </c>
      <c r="E31" t="s">
        <v>625</v>
      </c>
      <c r="F31" t="s">
        <v>43</v>
      </c>
      <c r="G31" t="s">
        <v>626</v>
      </c>
      <c r="H31" t="s">
        <v>515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627</v>
      </c>
      <c r="E32" t="s">
        <v>628</v>
      </c>
      <c r="F32" t="s">
        <v>629</v>
      </c>
      <c r="G32" t="s">
        <v>630</v>
      </c>
      <c r="H32" t="s">
        <v>513</v>
      </c>
      <c r="J32" t="s">
        <v>631</v>
      </c>
      <c r="K32" t="s">
        <v>632</v>
      </c>
      <c r="L32" t="s">
        <v>633</v>
      </c>
      <c r="M32" t="s">
        <v>60</v>
      </c>
      <c r="N32" t="s">
        <v>240</v>
      </c>
    </row>
    <row r="33" spans="2:14" ht="10.5" customHeight="1">
      <c r="B33" t="s">
        <v>19</v>
      </c>
      <c r="C33">
        <v>30373038</v>
      </c>
      <c r="D33" t="s">
        <v>627</v>
      </c>
      <c r="E33" t="s">
        <v>628</v>
      </c>
      <c r="F33" t="s">
        <v>629</v>
      </c>
      <c r="G33" t="s">
        <v>630</v>
      </c>
      <c r="H33" t="s">
        <v>513</v>
      </c>
      <c r="J33" t="s">
        <v>631</v>
      </c>
      <c r="K33" t="s">
        <v>634</v>
      </c>
      <c r="L33" t="s">
        <v>635</v>
      </c>
      <c r="M33" t="s">
        <v>60</v>
      </c>
      <c r="N33" t="s">
        <v>240</v>
      </c>
    </row>
    <row r="34" spans="2:14" ht="10.5" customHeight="1">
      <c r="B34" t="s">
        <v>19</v>
      </c>
      <c r="C34">
        <v>30373038</v>
      </c>
      <c r="D34" t="s">
        <v>627</v>
      </c>
      <c r="E34" t="s">
        <v>628</v>
      </c>
      <c r="F34" t="s">
        <v>629</v>
      </c>
      <c r="G34" t="s">
        <v>630</v>
      </c>
      <c r="H34" t="s">
        <v>513</v>
      </c>
      <c r="J34" t="s">
        <v>554</v>
      </c>
      <c r="K34" t="s">
        <v>636</v>
      </c>
      <c r="L34" t="s">
        <v>637</v>
      </c>
      <c r="M34" t="s">
        <v>60</v>
      </c>
      <c r="N34" t="s">
        <v>240</v>
      </c>
    </row>
    <row r="35" spans="2:14" ht="10.5" customHeight="1">
      <c r="B35" t="s">
        <v>19</v>
      </c>
      <c r="C35">
        <v>30373038</v>
      </c>
      <c r="D35" t="s">
        <v>627</v>
      </c>
      <c r="E35" t="s">
        <v>628</v>
      </c>
      <c r="F35" t="s">
        <v>629</v>
      </c>
      <c r="G35" t="s">
        <v>630</v>
      </c>
      <c r="H35" t="s">
        <v>513</v>
      </c>
      <c r="J35" t="s">
        <v>564</v>
      </c>
      <c r="K35" t="s">
        <v>638</v>
      </c>
      <c r="L35" t="s">
        <v>639</v>
      </c>
      <c r="M35" t="s">
        <v>60</v>
      </c>
      <c r="N35" t="s">
        <v>240</v>
      </c>
    </row>
    <row r="36" spans="2:14" ht="10.5" customHeight="1">
      <c r="B36" t="s">
        <v>19</v>
      </c>
      <c r="C36">
        <v>30373038</v>
      </c>
      <c r="D36" t="s">
        <v>627</v>
      </c>
      <c r="E36" t="s">
        <v>628</v>
      </c>
      <c r="F36" t="s">
        <v>629</v>
      </c>
      <c r="G36" t="s">
        <v>630</v>
      </c>
      <c r="H36" t="s">
        <v>513</v>
      </c>
      <c r="J36" t="s">
        <v>564</v>
      </c>
      <c r="K36" t="s">
        <v>640</v>
      </c>
      <c r="L36" t="s">
        <v>641</v>
      </c>
      <c r="M36" t="s">
        <v>60</v>
      </c>
      <c r="N36" t="s">
        <v>240</v>
      </c>
    </row>
    <row r="37" spans="2:14" ht="10.5" customHeight="1">
      <c r="B37" t="s">
        <v>19</v>
      </c>
      <c r="C37">
        <v>26607853</v>
      </c>
      <c r="D37" t="s">
        <v>642</v>
      </c>
      <c r="E37" t="s">
        <v>643</v>
      </c>
      <c r="F37" t="s">
        <v>43</v>
      </c>
      <c r="G37" t="s">
        <v>644</v>
      </c>
      <c r="H37" t="s">
        <v>513</v>
      </c>
      <c r="J37" t="s">
        <v>645</v>
      </c>
      <c r="K37" t="s">
        <v>645</v>
      </c>
      <c r="L37" t="s">
        <v>646</v>
      </c>
      <c r="M37" t="s">
        <v>60</v>
      </c>
      <c r="N37" t="s">
        <v>240</v>
      </c>
    </row>
    <row r="38" spans="2:14" ht="10.5" customHeight="1">
      <c r="B38" t="s">
        <v>19</v>
      </c>
      <c r="C38">
        <v>26607853</v>
      </c>
      <c r="D38" t="s">
        <v>642</v>
      </c>
      <c r="E38" t="s">
        <v>643</v>
      </c>
      <c r="F38" t="s">
        <v>43</v>
      </c>
      <c r="G38" t="s">
        <v>644</v>
      </c>
      <c r="H38" t="s">
        <v>513</v>
      </c>
      <c r="J38" t="s">
        <v>559</v>
      </c>
      <c r="K38" t="s">
        <v>560</v>
      </c>
      <c r="L38" t="s">
        <v>561</v>
      </c>
      <c r="M38" t="s">
        <v>60</v>
      </c>
      <c r="N38" t="s">
        <v>240</v>
      </c>
    </row>
    <row r="39" spans="2:14" ht="10.5" customHeight="1">
      <c r="B39" t="s">
        <v>19</v>
      </c>
      <c r="C39">
        <v>26607853</v>
      </c>
      <c r="D39" t="s">
        <v>642</v>
      </c>
      <c r="E39" t="s">
        <v>643</v>
      </c>
      <c r="F39" t="s">
        <v>43</v>
      </c>
      <c r="G39" t="s">
        <v>644</v>
      </c>
      <c r="H39" t="s">
        <v>513</v>
      </c>
      <c r="J39" t="s">
        <v>559</v>
      </c>
      <c r="K39" t="s">
        <v>562</v>
      </c>
      <c r="L39" t="s">
        <v>563</v>
      </c>
      <c r="M39" t="s">
        <v>60</v>
      </c>
      <c r="N39" t="s">
        <v>240</v>
      </c>
    </row>
    <row r="40" spans="2:14" ht="10.5" customHeight="1">
      <c r="B40" t="s">
        <v>19</v>
      </c>
      <c r="C40">
        <v>26607853</v>
      </c>
      <c r="D40" t="s">
        <v>642</v>
      </c>
      <c r="E40" t="s">
        <v>643</v>
      </c>
      <c r="F40" t="s">
        <v>43</v>
      </c>
      <c r="G40" t="s">
        <v>644</v>
      </c>
      <c r="H40" t="s">
        <v>513</v>
      </c>
      <c r="J40" t="s">
        <v>647</v>
      </c>
      <c r="K40" t="s">
        <v>648</v>
      </c>
      <c r="L40" t="s">
        <v>649</v>
      </c>
      <c r="M40" t="s">
        <v>60</v>
      </c>
      <c r="N40" t="s">
        <v>240</v>
      </c>
    </row>
    <row r="41" spans="2:14" ht="10.5" customHeight="1">
      <c r="B41" t="s">
        <v>19</v>
      </c>
      <c r="C41">
        <v>26607853</v>
      </c>
      <c r="D41" t="s">
        <v>642</v>
      </c>
      <c r="E41" t="s">
        <v>643</v>
      </c>
      <c r="F41" t="s">
        <v>43</v>
      </c>
      <c r="G41" t="s">
        <v>644</v>
      </c>
      <c r="H41" t="s">
        <v>513</v>
      </c>
      <c r="J41" t="s">
        <v>647</v>
      </c>
      <c r="K41" t="s">
        <v>650</v>
      </c>
      <c r="L41" t="s">
        <v>651</v>
      </c>
      <c r="M41" t="s">
        <v>60</v>
      </c>
      <c r="N41" t="s">
        <v>240</v>
      </c>
    </row>
    <row r="42" spans="2:14" ht="10.5" customHeight="1">
      <c r="B42" t="s">
        <v>19</v>
      </c>
      <c r="C42">
        <v>26607853</v>
      </c>
      <c r="D42" t="s">
        <v>642</v>
      </c>
      <c r="E42" t="s">
        <v>643</v>
      </c>
      <c r="F42" t="s">
        <v>43</v>
      </c>
      <c r="G42" t="s">
        <v>644</v>
      </c>
      <c r="H42" t="s">
        <v>513</v>
      </c>
      <c r="J42" t="s">
        <v>647</v>
      </c>
      <c r="K42" t="s">
        <v>652</v>
      </c>
      <c r="L42" t="s">
        <v>653</v>
      </c>
      <c r="M42" t="s">
        <v>60</v>
      </c>
      <c r="N42" t="s">
        <v>240</v>
      </c>
    </row>
    <row r="43" spans="2:14" ht="10.5" customHeight="1">
      <c r="B43" t="s">
        <v>19</v>
      </c>
      <c r="C43">
        <v>26607853</v>
      </c>
      <c r="D43" t="s">
        <v>642</v>
      </c>
      <c r="E43" t="s">
        <v>643</v>
      </c>
      <c r="F43" t="s">
        <v>43</v>
      </c>
      <c r="G43" t="s">
        <v>644</v>
      </c>
      <c r="H43" t="s">
        <v>513</v>
      </c>
      <c r="J43" t="s">
        <v>647</v>
      </c>
      <c r="K43" t="s">
        <v>654</v>
      </c>
      <c r="L43" t="s">
        <v>655</v>
      </c>
      <c r="M43" t="s">
        <v>60</v>
      </c>
      <c r="N43" t="s">
        <v>240</v>
      </c>
    </row>
    <row r="44" spans="2:14" ht="10.5" customHeight="1">
      <c r="B44" t="s">
        <v>19</v>
      </c>
      <c r="C44">
        <v>26607853</v>
      </c>
      <c r="D44" t="s">
        <v>642</v>
      </c>
      <c r="E44" t="s">
        <v>643</v>
      </c>
      <c r="F44" t="s">
        <v>43</v>
      </c>
      <c r="G44" t="s">
        <v>644</v>
      </c>
      <c r="H44" t="s">
        <v>513</v>
      </c>
      <c r="J44" t="s">
        <v>647</v>
      </c>
      <c r="K44" t="s">
        <v>656</v>
      </c>
      <c r="L44" t="s">
        <v>657</v>
      </c>
      <c r="M44" t="s">
        <v>60</v>
      </c>
      <c r="N44" t="s">
        <v>240</v>
      </c>
    </row>
    <row r="45" spans="2:14" ht="10.5" customHeight="1">
      <c r="B45" t="s">
        <v>19</v>
      </c>
      <c r="C45">
        <v>26607853</v>
      </c>
      <c r="D45" t="s">
        <v>642</v>
      </c>
      <c r="E45" t="s">
        <v>643</v>
      </c>
      <c r="F45" t="s">
        <v>43</v>
      </c>
      <c r="G45" t="s">
        <v>644</v>
      </c>
      <c r="H45" t="s">
        <v>513</v>
      </c>
      <c r="J45" t="s">
        <v>604</v>
      </c>
      <c r="K45" t="s">
        <v>658</v>
      </c>
      <c r="L45" t="s">
        <v>659</v>
      </c>
      <c r="M45" t="s">
        <v>60</v>
      </c>
      <c r="N45" t="s">
        <v>240</v>
      </c>
    </row>
    <row r="46" spans="2:14" ht="10.5" customHeight="1">
      <c r="B46" t="s">
        <v>19</v>
      </c>
      <c r="C46">
        <v>26607853</v>
      </c>
      <c r="D46" t="s">
        <v>642</v>
      </c>
      <c r="E46" t="s">
        <v>643</v>
      </c>
      <c r="F46" t="s">
        <v>43</v>
      </c>
      <c r="G46" t="s">
        <v>644</v>
      </c>
      <c r="H46" t="s">
        <v>513</v>
      </c>
      <c r="J46" t="s">
        <v>604</v>
      </c>
      <c r="K46" t="s">
        <v>660</v>
      </c>
      <c r="L46" t="s">
        <v>661</v>
      </c>
      <c r="M46" t="s">
        <v>60</v>
      </c>
      <c r="N46" t="s">
        <v>240</v>
      </c>
    </row>
    <row r="47" spans="2:14" ht="10.5" customHeight="1">
      <c r="B47" t="s">
        <v>19</v>
      </c>
      <c r="C47">
        <v>26607853</v>
      </c>
      <c r="D47" t="s">
        <v>642</v>
      </c>
      <c r="E47" t="s">
        <v>643</v>
      </c>
      <c r="F47" t="s">
        <v>43</v>
      </c>
      <c r="G47" t="s">
        <v>644</v>
      </c>
      <c r="J47" t="s">
        <v>662</v>
      </c>
      <c r="K47" t="s">
        <v>662</v>
      </c>
      <c r="L47" t="s">
        <v>663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664</v>
      </c>
      <c r="E48" t="s">
        <v>665</v>
      </c>
      <c r="F48" t="s">
        <v>629</v>
      </c>
      <c r="G48" t="s">
        <v>666</v>
      </c>
      <c r="H48" t="s">
        <v>515</v>
      </c>
      <c r="J48" t="s">
        <v>554</v>
      </c>
      <c r="K48" t="s">
        <v>555</v>
      </c>
      <c r="L48" t="s">
        <v>556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667</v>
      </c>
      <c r="E49" t="s">
        <v>668</v>
      </c>
      <c r="F49" t="s">
        <v>669</v>
      </c>
      <c r="G49" t="s">
        <v>670</v>
      </c>
      <c r="H49" t="s">
        <v>513</v>
      </c>
      <c r="J49" t="s">
        <v>662</v>
      </c>
      <c r="K49" t="s">
        <v>662</v>
      </c>
      <c r="L49" t="s">
        <v>663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671</v>
      </c>
      <c r="E50" t="s">
        <v>672</v>
      </c>
      <c r="F50" t="s">
        <v>629</v>
      </c>
      <c r="G50" t="s">
        <v>673</v>
      </c>
      <c r="H50" t="s">
        <v>513</v>
      </c>
      <c r="J50" t="s">
        <v>554</v>
      </c>
      <c r="K50" t="s">
        <v>674</v>
      </c>
      <c r="L50" t="s">
        <v>675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676</v>
      </c>
      <c r="E51" t="s">
        <v>677</v>
      </c>
      <c r="F51" t="s">
        <v>43</v>
      </c>
      <c r="G51" t="s">
        <v>678</v>
      </c>
      <c r="H51" t="s">
        <v>513</v>
      </c>
      <c r="J51" t="s">
        <v>70</v>
      </c>
      <c r="K51" t="s">
        <v>70</v>
      </c>
      <c r="L51" t="s">
        <v>75</v>
      </c>
      <c r="M51" t="s">
        <v>60</v>
      </c>
      <c r="N51" t="s">
        <v>240</v>
      </c>
    </row>
    <row r="52" spans="2:14" ht="10.5" customHeight="1">
      <c r="B52" t="s">
        <v>19</v>
      </c>
      <c r="C52">
        <v>30833658</v>
      </c>
      <c r="D52" t="s">
        <v>679</v>
      </c>
      <c r="E52" t="s">
        <v>680</v>
      </c>
      <c r="F52" t="s">
        <v>681</v>
      </c>
      <c r="G52" t="s">
        <v>682</v>
      </c>
      <c r="H52" t="s">
        <v>513</v>
      </c>
      <c r="J52" t="s">
        <v>573</v>
      </c>
      <c r="K52" t="s">
        <v>683</v>
      </c>
      <c r="L52" t="s">
        <v>684</v>
      </c>
      <c r="M52" t="s">
        <v>60</v>
      </c>
      <c r="N52" t="s">
        <v>240</v>
      </c>
    </row>
    <row r="53" spans="2:14" ht="10.5" customHeight="1">
      <c r="B53" t="s">
        <v>19</v>
      </c>
      <c r="C53">
        <v>31033488</v>
      </c>
      <c r="D53" t="s">
        <v>685</v>
      </c>
      <c r="E53" t="s">
        <v>686</v>
      </c>
      <c r="F53" t="s">
        <v>629</v>
      </c>
      <c r="G53" t="s">
        <v>687</v>
      </c>
      <c r="H53" t="s">
        <v>513</v>
      </c>
      <c r="J53" t="s">
        <v>554</v>
      </c>
      <c r="K53" t="s">
        <v>688</v>
      </c>
      <c r="L53" t="s">
        <v>689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690</v>
      </c>
      <c r="E54" t="s">
        <v>691</v>
      </c>
      <c r="F54" t="s">
        <v>681</v>
      </c>
      <c r="G54" t="s">
        <v>692</v>
      </c>
      <c r="H54" t="s">
        <v>513</v>
      </c>
      <c r="J54" t="s">
        <v>573</v>
      </c>
      <c r="K54" t="s">
        <v>611</v>
      </c>
      <c r="L54" t="s">
        <v>612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693</v>
      </c>
      <c r="E55" t="s">
        <v>694</v>
      </c>
      <c r="F55" t="s">
        <v>629</v>
      </c>
      <c r="G55" t="s">
        <v>695</v>
      </c>
      <c r="H55" t="s">
        <v>513</v>
      </c>
      <c r="J55" t="s">
        <v>554</v>
      </c>
      <c r="K55" t="s">
        <v>696</v>
      </c>
      <c r="L55" t="s">
        <v>697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698</v>
      </c>
      <c r="E56" t="s">
        <v>699</v>
      </c>
      <c r="F56" t="s">
        <v>681</v>
      </c>
      <c r="G56" t="s">
        <v>700</v>
      </c>
      <c r="H56" t="s">
        <v>513</v>
      </c>
      <c r="J56" t="s">
        <v>573</v>
      </c>
      <c r="K56" t="s">
        <v>611</v>
      </c>
      <c r="L56" t="s">
        <v>612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701</v>
      </c>
      <c r="E57" t="s">
        <v>702</v>
      </c>
      <c r="F57" t="s">
        <v>615</v>
      </c>
      <c r="G57" t="s">
        <v>703</v>
      </c>
      <c r="H57" t="s">
        <v>513</v>
      </c>
      <c r="J57" t="s">
        <v>579</v>
      </c>
      <c r="K57" t="s">
        <v>704</v>
      </c>
      <c r="L57" t="s">
        <v>705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706</v>
      </c>
      <c r="E58" t="s">
        <v>707</v>
      </c>
      <c r="F58" t="s">
        <v>43</v>
      </c>
      <c r="G58" t="s">
        <v>708</v>
      </c>
      <c r="H58" t="s">
        <v>513</v>
      </c>
      <c r="J58" t="s">
        <v>554</v>
      </c>
      <c r="K58" t="s">
        <v>674</v>
      </c>
      <c r="L58" t="s">
        <v>675</v>
      </c>
      <c r="M58" t="s">
        <v>60</v>
      </c>
      <c r="N58" t="s">
        <v>240</v>
      </c>
    </row>
    <row r="59" spans="2:14" ht="10.5" customHeight="1">
      <c r="B59" t="s">
        <v>19</v>
      </c>
      <c r="C59">
        <v>27565705</v>
      </c>
      <c r="D59" t="s">
        <v>709</v>
      </c>
      <c r="E59" t="s">
        <v>710</v>
      </c>
      <c r="F59" t="s">
        <v>615</v>
      </c>
      <c r="G59" t="s">
        <v>711</v>
      </c>
      <c r="H59" t="s">
        <v>513</v>
      </c>
      <c r="J59" t="s">
        <v>579</v>
      </c>
      <c r="K59" t="s">
        <v>712</v>
      </c>
      <c r="L59" t="s">
        <v>713</v>
      </c>
      <c r="M59" t="s">
        <v>60</v>
      </c>
      <c r="N59" t="s">
        <v>240</v>
      </c>
    </row>
    <row r="60" spans="2:14" ht="10.5" customHeight="1">
      <c r="B60" t="s">
        <v>19</v>
      </c>
      <c r="C60">
        <v>27576624</v>
      </c>
      <c r="D60" t="s">
        <v>714</v>
      </c>
      <c r="E60" t="s">
        <v>715</v>
      </c>
      <c r="F60" t="s">
        <v>681</v>
      </c>
      <c r="G60" t="s">
        <v>716</v>
      </c>
      <c r="H60" t="s">
        <v>513</v>
      </c>
      <c r="J60" t="s">
        <v>573</v>
      </c>
      <c r="K60" t="s">
        <v>611</v>
      </c>
      <c r="L60" t="s">
        <v>612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717</v>
      </c>
      <c r="E61" t="s">
        <v>718</v>
      </c>
      <c r="F61" t="s">
        <v>719</v>
      </c>
      <c r="G61" t="s">
        <v>720</v>
      </c>
      <c r="H61" t="s">
        <v>515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513</v>
      </c>
      <c r="J62" t="s">
        <v>70</v>
      </c>
      <c r="K62" t="s">
        <v>70</v>
      </c>
      <c r="L62" t="s">
        <v>75</v>
      </c>
      <c r="M62" t="s">
        <v>60</v>
      </c>
      <c r="N62" t="s">
        <v>240</v>
      </c>
    </row>
    <row r="63" spans="2:14" ht="10.5" customHeight="1">
      <c r="B63" t="s">
        <v>19</v>
      </c>
      <c r="C63">
        <v>31342192</v>
      </c>
      <c r="D63" t="s">
        <v>721</v>
      </c>
      <c r="E63" t="s">
        <v>722</v>
      </c>
      <c r="F63" t="s">
        <v>43</v>
      </c>
      <c r="G63" t="s">
        <v>723</v>
      </c>
      <c r="H63" t="s">
        <v>513</v>
      </c>
      <c r="J63" t="s">
        <v>554</v>
      </c>
      <c r="K63" t="s">
        <v>688</v>
      </c>
      <c r="L63" t="s">
        <v>689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721</v>
      </c>
      <c r="E64" t="s">
        <v>722</v>
      </c>
      <c r="F64" t="s">
        <v>43</v>
      </c>
      <c r="G64" t="s">
        <v>723</v>
      </c>
      <c r="H64" t="s">
        <v>513</v>
      </c>
      <c r="J64" t="s">
        <v>554</v>
      </c>
      <c r="K64" t="s">
        <v>724</v>
      </c>
      <c r="L64" t="s">
        <v>725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721</v>
      </c>
      <c r="E65" t="s">
        <v>722</v>
      </c>
      <c r="F65" t="s">
        <v>43</v>
      </c>
      <c r="G65" t="s">
        <v>723</v>
      </c>
      <c r="H65" t="s">
        <v>513</v>
      </c>
      <c r="J65" t="s">
        <v>554</v>
      </c>
      <c r="K65" t="s">
        <v>696</v>
      </c>
      <c r="L65" t="s">
        <v>697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721</v>
      </c>
      <c r="E66" t="s">
        <v>722</v>
      </c>
      <c r="F66" t="s">
        <v>43</v>
      </c>
      <c r="G66" t="s">
        <v>723</v>
      </c>
      <c r="H66" t="s">
        <v>513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726</v>
      </c>
      <c r="E67" t="s">
        <v>727</v>
      </c>
      <c r="F67" t="s">
        <v>629</v>
      </c>
      <c r="G67" t="s">
        <v>728</v>
      </c>
      <c r="H67" t="s">
        <v>512</v>
      </c>
      <c r="J67" t="s">
        <v>554</v>
      </c>
      <c r="K67" t="s">
        <v>555</v>
      </c>
      <c r="L67" t="s">
        <v>556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729</v>
      </c>
      <c r="E68" t="s">
        <v>730</v>
      </c>
      <c r="F68" t="s">
        <v>731</v>
      </c>
      <c r="G68" t="s">
        <v>732</v>
      </c>
      <c r="H68" t="s">
        <v>513</v>
      </c>
      <c r="J68" t="s">
        <v>599</v>
      </c>
      <c r="K68" t="s">
        <v>733</v>
      </c>
      <c r="L68" t="s">
        <v>734</v>
      </c>
      <c r="M68" t="s">
        <v>60</v>
      </c>
      <c r="N68" t="s">
        <v>240</v>
      </c>
    </row>
    <row r="69" spans="2:14" ht="10.5" customHeight="1">
      <c r="B69" t="s">
        <v>19</v>
      </c>
      <c r="C69">
        <v>27576612</v>
      </c>
      <c r="D69" t="s">
        <v>735</v>
      </c>
      <c r="E69" t="s">
        <v>736</v>
      </c>
      <c r="F69" t="s">
        <v>681</v>
      </c>
      <c r="G69" t="s">
        <v>737</v>
      </c>
      <c r="H69" t="s">
        <v>513</v>
      </c>
      <c r="J69" t="s">
        <v>573</v>
      </c>
      <c r="K69" t="s">
        <v>611</v>
      </c>
      <c r="L69" t="s">
        <v>612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738</v>
      </c>
      <c r="E70" t="s">
        <v>739</v>
      </c>
      <c r="F70" t="s">
        <v>740</v>
      </c>
      <c r="G70" t="s">
        <v>741</v>
      </c>
      <c r="J70" t="s">
        <v>552</v>
      </c>
      <c r="K70" t="s">
        <v>552</v>
      </c>
      <c r="L70" t="s">
        <v>553</v>
      </c>
      <c r="N70" t="s">
        <v>67</v>
      </c>
    </row>
    <row r="71" spans="2:14" ht="10.5" customHeight="1">
      <c r="B71" t="s">
        <v>19</v>
      </c>
      <c r="C71">
        <v>26459608</v>
      </c>
      <c r="D71" t="s">
        <v>738</v>
      </c>
      <c r="E71" t="s">
        <v>739</v>
      </c>
      <c r="F71" t="s">
        <v>740</v>
      </c>
      <c r="G71" t="s">
        <v>741</v>
      </c>
      <c r="H71" t="s">
        <v>513</v>
      </c>
      <c r="J71" t="s">
        <v>554</v>
      </c>
      <c r="K71" t="s">
        <v>688</v>
      </c>
      <c r="L71" t="s">
        <v>689</v>
      </c>
      <c r="M71" t="s">
        <v>60</v>
      </c>
      <c r="N71" t="s">
        <v>240</v>
      </c>
    </row>
    <row r="72" spans="2:14" ht="10.5" customHeight="1">
      <c r="B72" t="s">
        <v>19</v>
      </c>
      <c r="C72">
        <v>26459608</v>
      </c>
      <c r="D72" t="s">
        <v>738</v>
      </c>
      <c r="E72" t="s">
        <v>739</v>
      </c>
      <c r="F72" t="s">
        <v>740</v>
      </c>
      <c r="G72" t="s">
        <v>741</v>
      </c>
      <c r="J72" t="s">
        <v>554</v>
      </c>
      <c r="K72" t="s">
        <v>674</v>
      </c>
      <c r="L72" t="s">
        <v>675</v>
      </c>
      <c r="N72" t="s">
        <v>67</v>
      </c>
    </row>
    <row r="73" spans="2:14" ht="10.5" customHeight="1">
      <c r="B73" t="s">
        <v>19</v>
      </c>
      <c r="C73">
        <v>26459608</v>
      </c>
      <c r="D73" t="s">
        <v>738</v>
      </c>
      <c r="E73" t="s">
        <v>739</v>
      </c>
      <c r="F73" t="s">
        <v>740</v>
      </c>
      <c r="G73" t="s">
        <v>741</v>
      </c>
      <c r="J73" t="s">
        <v>554</v>
      </c>
      <c r="K73" t="s">
        <v>555</v>
      </c>
      <c r="L73" t="s">
        <v>556</v>
      </c>
      <c r="N73" t="s">
        <v>67</v>
      </c>
    </row>
    <row r="74" spans="2:14" ht="10.5" customHeight="1">
      <c r="B74" t="s">
        <v>19</v>
      </c>
      <c r="C74">
        <v>26459608</v>
      </c>
      <c r="D74" t="s">
        <v>738</v>
      </c>
      <c r="E74" t="s">
        <v>739</v>
      </c>
      <c r="F74" t="s">
        <v>740</v>
      </c>
      <c r="G74" t="s">
        <v>741</v>
      </c>
      <c r="J74" t="s">
        <v>554</v>
      </c>
      <c r="K74" t="s">
        <v>557</v>
      </c>
      <c r="L74" t="s">
        <v>558</v>
      </c>
      <c r="N74" t="s">
        <v>67</v>
      </c>
    </row>
    <row r="75" spans="2:14" ht="10.5" customHeight="1">
      <c r="B75" t="s">
        <v>19</v>
      </c>
      <c r="C75">
        <v>26459608</v>
      </c>
      <c r="D75" t="s">
        <v>738</v>
      </c>
      <c r="E75" t="s">
        <v>739</v>
      </c>
      <c r="F75" t="s">
        <v>740</v>
      </c>
      <c r="G75" t="s">
        <v>741</v>
      </c>
      <c r="H75" t="s">
        <v>513</v>
      </c>
      <c r="J75" t="s">
        <v>554</v>
      </c>
      <c r="K75" t="s">
        <v>742</v>
      </c>
      <c r="L75" t="s">
        <v>743</v>
      </c>
      <c r="M75" t="s">
        <v>60</v>
      </c>
      <c r="N75" t="s">
        <v>240</v>
      </c>
    </row>
    <row r="76" spans="2:14" ht="10.5" customHeight="1">
      <c r="B76" t="s">
        <v>19</v>
      </c>
      <c r="C76">
        <v>26459608</v>
      </c>
      <c r="D76" t="s">
        <v>738</v>
      </c>
      <c r="E76" t="s">
        <v>739</v>
      </c>
      <c r="F76" t="s">
        <v>740</v>
      </c>
      <c r="G76" t="s">
        <v>741</v>
      </c>
      <c r="H76" t="s">
        <v>513</v>
      </c>
      <c r="J76" t="s">
        <v>554</v>
      </c>
      <c r="K76" t="s">
        <v>724</v>
      </c>
      <c r="L76" t="s">
        <v>725</v>
      </c>
      <c r="M76" t="s">
        <v>60</v>
      </c>
      <c r="N76" t="s">
        <v>240</v>
      </c>
    </row>
    <row r="77" spans="2:14" ht="10.5" customHeight="1">
      <c r="B77" t="s">
        <v>19</v>
      </c>
      <c r="C77">
        <v>26459608</v>
      </c>
      <c r="D77" t="s">
        <v>738</v>
      </c>
      <c r="E77" t="s">
        <v>739</v>
      </c>
      <c r="F77" t="s">
        <v>740</v>
      </c>
      <c r="G77" t="s">
        <v>741</v>
      </c>
      <c r="J77" t="s">
        <v>554</v>
      </c>
      <c r="K77" t="s">
        <v>636</v>
      </c>
      <c r="L77" t="s">
        <v>637</v>
      </c>
      <c r="N77" t="s">
        <v>67</v>
      </c>
    </row>
    <row r="78" spans="2:14" ht="10.5" customHeight="1">
      <c r="B78" t="s">
        <v>19</v>
      </c>
      <c r="C78">
        <v>26459608</v>
      </c>
      <c r="D78" t="s">
        <v>738</v>
      </c>
      <c r="E78" t="s">
        <v>739</v>
      </c>
      <c r="F78" t="s">
        <v>740</v>
      </c>
      <c r="G78" t="s">
        <v>741</v>
      </c>
      <c r="J78" t="s">
        <v>554</v>
      </c>
      <c r="K78" t="s">
        <v>696</v>
      </c>
      <c r="L78" t="s">
        <v>697</v>
      </c>
      <c r="N78" t="s">
        <v>67</v>
      </c>
    </row>
    <row r="79" spans="2:14" ht="10.5" customHeight="1">
      <c r="B79" t="s">
        <v>19</v>
      </c>
      <c r="C79">
        <v>26459608</v>
      </c>
      <c r="D79" t="s">
        <v>738</v>
      </c>
      <c r="E79" t="s">
        <v>739</v>
      </c>
      <c r="F79" t="s">
        <v>740</v>
      </c>
      <c r="G79" t="s">
        <v>741</v>
      </c>
      <c r="H79" t="s">
        <v>513</v>
      </c>
      <c r="J79" t="s">
        <v>554</v>
      </c>
      <c r="K79" t="s">
        <v>744</v>
      </c>
      <c r="L79" t="s">
        <v>745</v>
      </c>
      <c r="M79" t="s">
        <v>60</v>
      </c>
      <c r="N79" t="s">
        <v>240</v>
      </c>
    </row>
    <row r="80" spans="2:14" ht="10.5" customHeight="1">
      <c r="B80" t="s">
        <v>19</v>
      </c>
      <c r="C80">
        <v>26459608</v>
      </c>
      <c r="D80" t="s">
        <v>738</v>
      </c>
      <c r="E80" t="s">
        <v>739</v>
      </c>
      <c r="F80" t="s">
        <v>740</v>
      </c>
      <c r="G80" t="s">
        <v>741</v>
      </c>
      <c r="H80" t="s">
        <v>513</v>
      </c>
      <c r="J80" t="s">
        <v>70</v>
      </c>
      <c r="K80" t="s">
        <v>70</v>
      </c>
      <c r="L80" t="s">
        <v>75</v>
      </c>
      <c r="M80" t="s">
        <v>60</v>
      </c>
      <c r="N80" t="s">
        <v>240</v>
      </c>
    </row>
    <row r="81" spans="2:14" ht="10.5" customHeight="1">
      <c r="B81" t="s">
        <v>19</v>
      </c>
      <c r="C81">
        <v>26459608</v>
      </c>
      <c r="D81" t="s">
        <v>738</v>
      </c>
      <c r="E81" t="s">
        <v>739</v>
      </c>
      <c r="F81" t="s">
        <v>740</v>
      </c>
      <c r="G81" t="s">
        <v>741</v>
      </c>
      <c r="J81" t="s">
        <v>564</v>
      </c>
      <c r="K81" t="s">
        <v>565</v>
      </c>
      <c r="L81" t="s">
        <v>566</v>
      </c>
      <c r="N81" t="s">
        <v>67</v>
      </c>
    </row>
    <row r="82" spans="2:14" ht="10.5" customHeight="1">
      <c r="B82" t="s">
        <v>19</v>
      </c>
      <c r="C82">
        <v>26459608</v>
      </c>
      <c r="D82" t="s">
        <v>738</v>
      </c>
      <c r="E82" t="s">
        <v>739</v>
      </c>
      <c r="F82" t="s">
        <v>740</v>
      </c>
      <c r="G82" t="s">
        <v>741</v>
      </c>
      <c r="J82" t="s">
        <v>564</v>
      </c>
      <c r="K82" t="s">
        <v>638</v>
      </c>
      <c r="L82" t="s">
        <v>639</v>
      </c>
      <c r="N82" t="s">
        <v>67</v>
      </c>
    </row>
    <row r="83" spans="2:14" ht="10.5" customHeight="1">
      <c r="B83" t="s">
        <v>19</v>
      </c>
      <c r="C83">
        <v>26459608</v>
      </c>
      <c r="D83" t="s">
        <v>738</v>
      </c>
      <c r="E83" t="s">
        <v>739</v>
      </c>
      <c r="F83" t="s">
        <v>740</v>
      </c>
      <c r="G83" t="s">
        <v>741</v>
      </c>
      <c r="J83" t="s">
        <v>564</v>
      </c>
      <c r="K83" t="s">
        <v>567</v>
      </c>
      <c r="L83" t="s">
        <v>568</v>
      </c>
      <c r="N83" t="s">
        <v>67</v>
      </c>
    </row>
    <row r="84" spans="2:14" ht="10.5" customHeight="1">
      <c r="B84" t="s">
        <v>19</v>
      </c>
      <c r="C84">
        <v>26459608</v>
      </c>
      <c r="D84" t="s">
        <v>738</v>
      </c>
      <c r="E84" t="s">
        <v>739</v>
      </c>
      <c r="F84" t="s">
        <v>740</v>
      </c>
      <c r="G84" t="s">
        <v>741</v>
      </c>
      <c r="J84" t="s">
        <v>564</v>
      </c>
      <c r="K84" t="s">
        <v>746</v>
      </c>
      <c r="L84" t="s">
        <v>747</v>
      </c>
      <c r="N84" t="s">
        <v>67</v>
      </c>
    </row>
    <row r="85" spans="2:14" ht="10.5" customHeight="1">
      <c r="B85" t="s">
        <v>19</v>
      </c>
      <c r="C85">
        <v>26459608</v>
      </c>
      <c r="D85" t="s">
        <v>738</v>
      </c>
      <c r="E85" t="s">
        <v>739</v>
      </c>
      <c r="F85" t="s">
        <v>740</v>
      </c>
      <c r="G85" t="s">
        <v>741</v>
      </c>
      <c r="J85" t="s">
        <v>564</v>
      </c>
      <c r="K85" t="s">
        <v>569</v>
      </c>
      <c r="L85" t="s">
        <v>570</v>
      </c>
      <c r="N85" t="s">
        <v>67</v>
      </c>
    </row>
    <row r="86" spans="2:14" ht="10.5" customHeight="1">
      <c r="B86" t="s">
        <v>19</v>
      </c>
      <c r="C86">
        <v>26459608</v>
      </c>
      <c r="D86" t="s">
        <v>738</v>
      </c>
      <c r="E86" t="s">
        <v>739</v>
      </c>
      <c r="F86" t="s">
        <v>740</v>
      </c>
      <c r="G86" t="s">
        <v>741</v>
      </c>
      <c r="J86" t="s">
        <v>564</v>
      </c>
      <c r="K86" t="s">
        <v>571</v>
      </c>
      <c r="L86" t="s">
        <v>572</v>
      </c>
      <c r="N86" t="s">
        <v>67</v>
      </c>
    </row>
    <row r="87" spans="2:14" ht="10.5" customHeight="1">
      <c r="B87" t="s">
        <v>19</v>
      </c>
      <c r="C87">
        <v>26459596</v>
      </c>
      <c r="D87" t="s">
        <v>748</v>
      </c>
      <c r="E87" t="s">
        <v>749</v>
      </c>
      <c r="F87" t="s">
        <v>43</v>
      </c>
      <c r="G87" t="s">
        <v>750</v>
      </c>
      <c r="H87" t="s">
        <v>513</v>
      </c>
      <c r="J87" t="s">
        <v>70</v>
      </c>
      <c r="K87" t="s">
        <v>70</v>
      </c>
      <c r="L87" t="s">
        <v>75</v>
      </c>
      <c r="M87" t="s">
        <v>60</v>
      </c>
      <c r="N87" t="s">
        <v>240</v>
      </c>
    </row>
    <row r="88" spans="2:14" ht="10.5" customHeight="1">
      <c r="B88" t="s">
        <v>19</v>
      </c>
      <c r="C88">
        <v>28263055</v>
      </c>
      <c r="D88" t="s">
        <v>751</v>
      </c>
      <c r="E88" t="s">
        <v>752</v>
      </c>
      <c r="F88" t="s">
        <v>43</v>
      </c>
      <c r="G88" t="s">
        <v>753</v>
      </c>
      <c r="H88" t="s">
        <v>513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754</v>
      </c>
      <c r="E89" t="s">
        <v>755</v>
      </c>
      <c r="F89" t="s">
        <v>629</v>
      </c>
      <c r="G89" t="s">
        <v>756</v>
      </c>
      <c r="H89" t="s">
        <v>513</v>
      </c>
      <c r="J89" t="s">
        <v>554</v>
      </c>
      <c r="K89" t="s">
        <v>744</v>
      </c>
      <c r="L89" t="s">
        <v>745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757</v>
      </c>
      <c r="E90" t="s">
        <v>758</v>
      </c>
      <c r="F90" t="s">
        <v>43</v>
      </c>
      <c r="G90" t="s">
        <v>759</v>
      </c>
      <c r="H90" t="s">
        <v>513</v>
      </c>
      <c r="J90" t="s">
        <v>552</v>
      </c>
      <c r="K90" t="s">
        <v>552</v>
      </c>
      <c r="L90" t="s">
        <v>553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757</v>
      </c>
      <c r="E91" t="s">
        <v>758</v>
      </c>
      <c r="F91" t="s">
        <v>43</v>
      </c>
      <c r="G91" t="s">
        <v>759</v>
      </c>
      <c r="H91" t="s">
        <v>513</v>
      </c>
      <c r="J91" t="s">
        <v>554</v>
      </c>
      <c r="K91" t="s">
        <v>760</v>
      </c>
      <c r="L91" t="s">
        <v>761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757</v>
      </c>
      <c r="E92" t="s">
        <v>758</v>
      </c>
      <c r="F92" t="s">
        <v>43</v>
      </c>
      <c r="G92" t="s">
        <v>759</v>
      </c>
      <c r="H92" t="s">
        <v>513</v>
      </c>
      <c r="J92" t="s">
        <v>554</v>
      </c>
      <c r="K92" t="s">
        <v>688</v>
      </c>
      <c r="L92" t="s">
        <v>689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757</v>
      </c>
      <c r="E93" t="s">
        <v>758</v>
      </c>
      <c r="F93" t="s">
        <v>43</v>
      </c>
      <c r="G93" t="s">
        <v>759</v>
      </c>
      <c r="H93" t="s">
        <v>513</v>
      </c>
      <c r="J93" t="s">
        <v>554</v>
      </c>
      <c r="K93" t="s">
        <v>674</v>
      </c>
      <c r="L93" t="s">
        <v>675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757</v>
      </c>
      <c r="E94" t="s">
        <v>758</v>
      </c>
      <c r="F94" t="s">
        <v>43</v>
      </c>
      <c r="G94" t="s">
        <v>759</v>
      </c>
      <c r="H94" t="s">
        <v>513</v>
      </c>
      <c r="J94" t="s">
        <v>554</v>
      </c>
      <c r="K94" t="s">
        <v>555</v>
      </c>
      <c r="L94" t="s">
        <v>556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757</v>
      </c>
      <c r="E95" t="s">
        <v>758</v>
      </c>
      <c r="F95" t="s">
        <v>43</v>
      </c>
      <c r="G95" t="s">
        <v>759</v>
      </c>
      <c r="H95" t="s">
        <v>513</v>
      </c>
      <c r="J95" t="s">
        <v>554</v>
      </c>
      <c r="K95" t="s">
        <v>742</v>
      </c>
      <c r="L95" t="s">
        <v>743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757</v>
      </c>
      <c r="E96" t="s">
        <v>758</v>
      </c>
      <c r="F96" t="s">
        <v>43</v>
      </c>
      <c r="G96" t="s">
        <v>759</v>
      </c>
      <c r="H96" t="s">
        <v>513</v>
      </c>
      <c r="J96" t="s">
        <v>554</v>
      </c>
      <c r="K96" t="s">
        <v>636</v>
      </c>
      <c r="L96" t="s">
        <v>637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757</v>
      </c>
      <c r="E97" t="s">
        <v>758</v>
      </c>
      <c r="F97" t="s">
        <v>43</v>
      </c>
      <c r="G97" t="s">
        <v>759</v>
      </c>
      <c r="H97" t="s">
        <v>513</v>
      </c>
      <c r="J97" t="s">
        <v>554</v>
      </c>
      <c r="K97" t="s">
        <v>696</v>
      </c>
      <c r="L97" t="s">
        <v>697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757</v>
      </c>
      <c r="E98" t="s">
        <v>758</v>
      </c>
      <c r="F98" t="s">
        <v>43</v>
      </c>
      <c r="G98" t="s">
        <v>759</v>
      </c>
      <c r="H98" t="s">
        <v>513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757</v>
      </c>
      <c r="E99" t="s">
        <v>758</v>
      </c>
      <c r="F99" t="s">
        <v>43</v>
      </c>
      <c r="G99" t="s">
        <v>759</v>
      </c>
      <c r="H99" t="s">
        <v>513</v>
      </c>
      <c r="J99" t="s">
        <v>573</v>
      </c>
      <c r="K99" t="s">
        <v>574</v>
      </c>
      <c r="L99" t="s">
        <v>575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  <row r="2" ht="10.5" customHeight="1">
      <c r="B2" t="s">
        <v>762</v>
      </c>
    </row>
    <row r="3" ht="10.5" customHeight="1">
      <c r="B3" t="s">
        <v>763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764</v>
      </c>
      <c r="B1" t="s">
        <v>765</v>
      </c>
      <c r="C1" t="s">
        <v>74</v>
      </c>
      <c r="D1" t="s">
        <v>766</v>
      </c>
      <c r="E1" t="s">
        <v>69</v>
      </c>
      <c r="F1" t="s">
        <v>767</v>
      </c>
    </row>
    <row r="2" spans="1:6" ht="10.5" customHeight="1">
      <c r="A2" t="s">
        <v>645</v>
      </c>
      <c r="B2" t="s">
        <v>645</v>
      </c>
      <c r="C2" t="s">
        <v>646</v>
      </c>
      <c r="D2" t="s">
        <v>768</v>
      </c>
      <c r="E2" t="s">
        <v>645</v>
      </c>
      <c r="F2" t="s">
        <v>769</v>
      </c>
    </row>
    <row r="3" spans="1:6" ht="10.5" customHeight="1">
      <c r="A3" t="s">
        <v>631</v>
      </c>
      <c r="B3" t="s">
        <v>632</v>
      </c>
      <c r="C3" t="s">
        <v>633</v>
      </c>
      <c r="D3" t="s">
        <v>770</v>
      </c>
      <c r="E3" t="s">
        <v>631</v>
      </c>
      <c r="F3" t="s">
        <v>771</v>
      </c>
    </row>
    <row r="4" spans="1:6" ht="10.5" customHeight="1">
      <c r="A4" t="s">
        <v>631</v>
      </c>
      <c r="B4" t="s">
        <v>631</v>
      </c>
      <c r="C4" t="s">
        <v>772</v>
      </c>
      <c r="D4" t="s">
        <v>773</v>
      </c>
      <c r="E4" t="s">
        <v>552</v>
      </c>
      <c r="F4" t="s">
        <v>774</v>
      </c>
    </row>
    <row r="5" spans="1:6" ht="10.5" customHeight="1">
      <c r="A5" t="s">
        <v>631</v>
      </c>
      <c r="B5" t="s">
        <v>775</v>
      </c>
      <c r="C5" t="s">
        <v>776</v>
      </c>
      <c r="D5" t="s">
        <v>777</v>
      </c>
      <c r="E5" t="s">
        <v>554</v>
      </c>
      <c r="F5" t="s">
        <v>778</v>
      </c>
    </row>
    <row r="6" spans="1:6" ht="10.5" customHeight="1">
      <c r="A6" t="s">
        <v>631</v>
      </c>
      <c r="B6" t="s">
        <v>634</v>
      </c>
      <c r="C6" t="s">
        <v>635</v>
      </c>
      <c r="D6" t="s">
        <v>770</v>
      </c>
      <c r="E6" t="s">
        <v>579</v>
      </c>
      <c r="F6" t="s">
        <v>779</v>
      </c>
    </row>
    <row r="7" spans="1:6" ht="10.5" customHeight="1">
      <c r="A7" t="s">
        <v>552</v>
      </c>
      <c r="B7" t="s">
        <v>552</v>
      </c>
      <c r="C7" t="s">
        <v>553</v>
      </c>
      <c r="D7" t="s">
        <v>780</v>
      </c>
      <c r="E7" t="s">
        <v>559</v>
      </c>
      <c r="F7" t="s">
        <v>781</v>
      </c>
    </row>
    <row r="8" spans="1:6" ht="10.5" customHeight="1">
      <c r="A8" t="s">
        <v>554</v>
      </c>
      <c r="B8" t="s">
        <v>760</v>
      </c>
      <c r="C8" t="s">
        <v>761</v>
      </c>
      <c r="D8" t="s">
        <v>782</v>
      </c>
      <c r="E8" t="s">
        <v>584</v>
      </c>
      <c r="F8" t="s">
        <v>783</v>
      </c>
    </row>
    <row r="9" spans="1:6" ht="10.5" customHeight="1">
      <c r="A9" t="s">
        <v>554</v>
      </c>
      <c r="B9" t="s">
        <v>554</v>
      </c>
      <c r="C9" t="s">
        <v>784</v>
      </c>
      <c r="D9" t="s">
        <v>773</v>
      </c>
      <c r="E9" t="s">
        <v>647</v>
      </c>
      <c r="F9" t="s">
        <v>785</v>
      </c>
    </row>
    <row r="10" spans="1:6" ht="10.5" customHeight="1">
      <c r="A10" t="s">
        <v>554</v>
      </c>
      <c r="B10" t="s">
        <v>688</v>
      </c>
      <c r="C10" t="s">
        <v>689</v>
      </c>
      <c r="D10" t="s">
        <v>786</v>
      </c>
      <c r="E10" t="s">
        <v>70</v>
      </c>
      <c r="F10" t="s">
        <v>787</v>
      </c>
    </row>
    <row r="11" spans="1:6" ht="10.5" customHeight="1">
      <c r="A11" t="s">
        <v>554</v>
      </c>
      <c r="B11" t="s">
        <v>674</v>
      </c>
      <c r="C11" t="s">
        <v>675</v>
      </c>
      <c r="D11" t="s">
        <v>770</v>
      </c>
      <c r="E11" t="s">
        <v>599</v>
      </c>
      <c r="F11" t="s">
        <v>788</v>
      </c>
    </row>
    <row r="12" spans="1:6" ht="10.5" customHeight="1">
      <c r="A12" t="s">
        <v>554</v>
      </c>
      <c r="B12" t="s">
        <v>789</v>
      </c>
      <c r="C12" t="s">
        <v>790</v>
      </c>
      <c r="D12" t="s">
        <v>777</v>
      </c>
      <c r="E12" t="s">
        <v>604</v>
      </c>
      <c r="F12" t="s">
        <v>791</v>
      </c>
    </row>
    <row r="13" spans="1:6" ht="10.5" customHeight="1">
      <c r="A13" t="s">
        <v>554</v>
      </c>
      <c r="B13" t="s">
        <v>555</v>
      </c>
      <c r="C13" t="s">
        <v>556</v>
      </c>
      <c r="D13" t="s">
        <v>770</v>
      </c>
      <c r="E13" t="s">
        <v>564</v>
      </c>
      <c r="F13" t="s">
        <v>792</v>
      </c>
    </row>
    <row r="14" spans="1:6" ht="10.5" customHeight="1">
      <c r="A14" t="s">
        <v>554</v>
      </c>
      <c r="B14" t="s">
        <v>557</v>
      </c>
      <c r="C14" t="s">
        <v>558</v>
      </c>
      <c r="D14" t="s">
        <v>770</v>
      </c>
      <c r="E14" t="s">
        <v>573</v>
      </c>
      <c r="F14" t="s">
        <v>793</v>
      </c>
    </row>
    <row r="15" spans="1:6" ht="10.5" customHeight="1">
      <c r="A15" t="s">
        <v>554</v>
      </c>
      <c r="B15" t="s">
        <v>742</v>
      </c>
      <c r="C15" t="s">
        <v>743</v>
      </c>
      <c r="D15" t="s">
        <v>770</v>
      </c>
      <c r="E15" t="s">
        <v>662</v>
      </c>
      <c r="F15" t="s">
        <v>794</v>
      </c>
    </row>
    <row r="16" spans="1:4" ht="10.5" customHeight="1">
      <c r="A16" t="s">
        <v>554</v>
      </c>
      <c r="B16" t="s">
        <v>724</v>
      </c>
      <c r="C16" t="s">
        <v>725</v>
      </c>
      <c r="D16" t="s">
        <v>770</v>
      </c>
    </row>
    <row r="17" spans="1:4" ht="10.5" customHeight="1">
      <c r="A17" t="s">
        <v>554</v>
      </c>
      <c r="B17" t="s">
        <v>636</v>
      </c>
      <c r="C17" t="s">
        <v>637</v>
      </c>
      <c r="D17" t="s">
        <v>770</v>
      </c>
    </row>
    <row r="18" spans="1:4" ht="10.5" customHeight="1">
      <c r="A18" t="s">
        <v>554</v>
      </c>
      <c r="B18" t="s">
        <v>696</v>
      </c>
      <c r="C18" t="s">
        <v>697</v>
      </c>
      <c r="D18" t="s">
        <v>770</v>
      </c>
    </row>
    <row r="19" spans="1:4" ht="10.5" customHeight="1">
      <c r="A19" t="s">
        <v>554</v>
      </c>
      <c r="B19" t="s">
        <v>744</v>
      </c>
      <c r="C19" t="s">
        <v>745</v>
      </c>
      <c r="D19" t="s">
        <v>770</v>
      </c>
    </row>
    <row r="20" spans="1:4" ht="10.5" customHeight="1">
      <c r="A20" t="s">
        <v>579</v>
      </c>
      <c r="B20" t="s">
        <v>579</v>
      </c>
      <c r="C20" t="s">
        <v>795</v>
      </c>
      <c r="D20" t="s">
        <v>773</v>
      </c>
    </row>
    <row r="21" spans="1:4" ht="10.5" customHeight="1">
      <c r="A21" t="s">
        <v>579</v>
      </c>
      <c r="B21" t="s">
        <v>704</v>
      </c>
      <c r="C21" t="s">
        <v>705</v>
      </c>
      <c r="D21" t="s">
        <v>777</v>
      </c>
    </row>
    <row r="22" spans="1:4" ht="10.5" customHeight="1">
      <c r="A22" t="s">
        <v>579</v>
      </c>
      <c r="B22" t="s">
        <v>712</v>
      </c>
      <c r="C22" t="s">
        <v>713</v>
      </c>
      <c r="D22" t="s">
        <v>770</v>
      </c>
    </row>
    <row r="23" spans="1:4" ht="10.5" customHeight="1">
      <c r="A23" t="s">
        <v>579</v>
      </c>
      <c r="B23" t="s">
        <v>580</v>
      </c>
      <c r="C23" t="s">
        <v>581</v>
      </c>
      <c r="D23" t="s">
        <v>770</v>
      </c>
    </row>
    <row r="24" spans="1:4" ht="10.5" customHeight="1">
      <c r="A24" t="s">
        <v>579</v>
      </c>
      <c r="B24" t="s">
        <v>617</v>
      </c>
      <c r="C24" t="s">
        <v>618</v>
      </c>
      <c r="D24" t="s">
        <v>770</v>
      </c>
    </row>
    <row r="25" spans="1:4" ht="10.5" customHeight="1">
      <c r="A25" t="s">
        <v>579</v>
      </c>
      <c r="B25" t="s">
        <v>582</v>
      </c>
      <c r="C25" t="s">
        <v>583</v>
      </c>
      <c r="D25" t="s">
        <v>770</v>
      </c>
    </row>
    <row r="26" spans="1:4" ht="10.5" customHeight="1">
      <c r="A26" t="s">
        <v>579</v>
      </c>
      <c r="B26" t="s">
        <v>619</v>
      </c>
      <c r="C26" t="s">
        <v>620</v>
      </c>
      <c r="D26" t="s">
        <v>770</v>
      </c>
    </row>
    <row r="27" spans="1:4" ht="10.5" customHeight="1">
      <c r="A27" t="s">
        <v>559</v>
      </c>
      <c r="B27" t="s">
        <v>560</v>
      </c>
      <c r="C27" t="s">
        <v>561</v>
      </c>
      <c r="D27" t="s">
        <v>770</v>
      </c>
    </row>
    <row r="28" spans="1:4" ht="10.5" customHeight="1">
      <c r="A28" t="s">
        <v>559</v>
      </c>
      <c r="B28" t="s">
        <v>796</v>
      </c>
      <c r="C28" t="s">
        <v>797</v>
      </c>
      <c r="D28" t="s">
        <v>777</v>
      </c>
    </row>
    <row r="29" spans="1:4" ht="10.5" customHeight="1">
      <c r="A29" t="s">
        <v>559</v>
      </c>
      <c r="B29" t="s">
        <v>559</v>
      </c>
      <c r="C29" t="s">
        <v>798</v>
      </c>
      <c r="D29" t="s">
        <v>773</v>
      </c>
    </row>
    <row r="30" spans="1:4" ht="10.5" customHeight="1">
      <c r="A30" t="s">
        <v>559</v>
      </c>
      <c r="B30" t="s">
        <v>562</v>
      </c>
      <c r="C30" t="s">
        <v>563</v>
      </c>
      <c r="D30" t="s">
        <v>770</v>
      </c>
    </row>
    <row r="31" spans="1:4" ht="10.5" customHeight="1">
      <c r="A31" t="s">
        <v>584</v>
      </c>
      <c r="B31" t="s">
        <v>799</v>
      </c>
      <c r="C31" t="s">
        <v>800</v>
      </c>
      <c r="D31" t="s">
        <v>777</v>
      </c>
    </row>
    <row r="32" spans="1:4" ht="10.5" customHeight="1">
      <c r="A32" t="s">
        <v>584</v>
      </c>
      <c r="B32" t="s">
        <v>584</v>
      </c>
      <c r="C32" t="s">
        <v>801</v>
      </c>
      <c r="D32" t="s">
        <v>773</v>
      </c>
    </row>
    <row r="33" spans="1:4" ht="10.5" customHeight="1">
      <c r="A33" t="s">
        <v>584</v>
      </c>
      <c r="B33" t="s">
        <v>585</v>
      </c>
      <c r="C33" t="s">
        <v>586</v>
      </c>
      <c r="D33" t="s">
        <v>770</v>
      </c>
    </row>
    <row r="34" spans="1:4" ht="10.5" customHeight="1">
      <c r="A34" t="s">
        <v>584</v>
      </c>
      <c r="B34" t="s">
        <v>587</v>
      </c>
      <c r="C34" t="s">
        <v>588</v>
      </c>
      <c r="D34" t="s">
        <v>770</v>
      </c>
    </row>
    <row r="35" spans="1:4" ht="10.5" customHeight="1">
      <c r="A35" t="s">
        <v>584</v>
      </c>
      <c r="B35" t="s">
        <v>589</v>
      </c>
      <c r="C35" t="s">
        <v>590</v>
      </c>
      <c r="D35" t="s">
        <v>770</v>
      </c>
    </row>
    <row r="36" spans="1:4" ht="10.5" customHeight="1">
      <c r="A36" t="s">
        <v>584</v>
      </c>
      <c r="B36" t="s">
        <v>591</v>
      </c>
      <c r="C36" t="s">
        <v>592</v>
      </c>
      <c r="D36" t="s">
        <v>770</v>
      </c>
    </row>
    <row r="37" spans="1:4" ht="10.5" customHeight="1">
      <c r="A37" t="s">
        <v>584</v>
      </c>
      <c r="B37" t="s">
        <v>593</v>
      </c>
      <c r="C37" t="s">
        <v>594</v>
      </c>
      <c r="D37" t="s">
        <v>770</v>
      </c>
    </row>
    <row r="38" spans="1:4" ht="10.5" customHeight="1">
      <c r="A38" t="s">
        <v>584</v>
      </c>
      <c r="B38" t="s">
        <v>595</v>
      </c>
      <c r="C38" t="s">
        <v>596</v>
      </c>
      <c r="D38" t="s">
        <v>770</v>
      </c>
    </row>
    <row r="39" spans="1:4" ht="10.5" customHeight="1">
      <c r="A39" t="s">
        <v>584</v>
      </c>
      <c r="B39" t="s">
        <v>597</v>
      </c>
      <c r="C39" t="s">
        <v>598</v>
      </c>
      <c r="D39" t="s">
        <v>770</v>
      </c>
    </row>
    <row r="40" spans="1:4" ht="10.5" customHeight="1">
      <c r="A40" t="s">
        <v>647</v>
      </c>
      <c r="B40" t="s">
        <v>802</v>
      </c>
      <c r="C40" t="s">
        <v>803</v>
      </c>
      <c r="D40" t="s">
        <v>777</v>
      </c>
    </row>
    <row r="41" spans="1:4" ht="10.5" customHeight="1">
      <c r="A41" t="s">
        <v>647</v>
      </c>
      <c r="B41" t="s">
        <v>647</v>
      </c>
      <c r="C41" t="s">
        <v>804</v>
      </c>
      <c r="D41" t="s">
        <v>773</v>
      </c>
    </row>
    <row r="42" spans="1:4" ht="10.5" customHeight="1">
      <c r="A42" t="s">
        <v>647</v>
      </c>
      <c r="B42" t="s">
        <v>648</v>
      </c>
      <c r="C42" t="s">
        <v>649</v>
      </c>
      <c r="D42" t="s">
        <v>770</v>
      </c>
    </row>
    <row r="43" spans="1:4" ht="10.5" customHeight="1">
      <c r="A43" t="s">
        <v>647</v>
      </c>
      <c r="B43" t="s">
        <v>650</v>
      </c>
      <c r="C43" t="s">
        <v>651</v>
      </c>
      <c r="D43" t="s">
        <v>770</v>
      </c>
    </row>
    <row r="44" spans="1:4" ht="10.5" customHeight="1">
      <c r="A44" t="s">
        <v>647</v>
      </c>
      <c r="B44" t="s">
        <v>652</v>
      </c>
      <c r="C44" t="s">
        <v>653</v>
      </c>
      <c r="D44" t="s">
        <v>770</v>
      </c>
    </row>
    <row r="45" spans="1:4" ht="10.5" customHeight="1">
      <c r="A45" t="s">
        <v>647</v>
      </c>
      <c r="B45" t="s">
        <v>654</v>
      </c>
      <c r="C45" t="s">
        <v>655</v>
      </c>
      <c r="D45" t="s">
        <v>770</v>
      </c>
    </row>
    <row r="46" spans="1:4" ht="10.5" customHeight="1">
      <c r="A46" t="s">
        <v>647</v>
      </c>
      <c r="B46" t="s">
        <v>656</v>
      </c>
      <c r="C46" t="s">
        <v>657</v>
      </c>
      <c r="D46" t="s">
        <v>770</v>
      </c>
    </row>
    <row r="47" spans="1:4" ht="10.5" customHeight="1">
      <c r="A47" t="s">
        <v>70</v>
      </c>
      <c r="B47" t="s">
        <v>70</v>
      </c>
      <c r="C47" t="s">
        <v>75</v>
      </c>
      <c r="D47" t="s">
        <v>780</v>
      </c>
    </row>
    <row r="48" spans="1:4" ht="10.5" customHeight="1">
      <c r="A48" t="s">
        <v>599</v>
      </c>
      <c r="B48" t="s">
        <v>600</v>
      </c>
      <c r="C48" t="s">
        <v>601</v>
      </c>
      <c r="D48" t="s">
        <v>770</v>
      </c>
    </row>
    <row r="49" spans="1:4" ht="10.5" customHeight="1">
      <c r="A49" t="s">
        <v>599</v>
      </c>
      <c r="B49" t="s">
        <v>805</v>
      </c>
      <c r="C49" t="s">
        <v>806</v>
      </c>
      <c r="D49" t="s">
        <v>777</v>
      </c>
    </row>
    <row r="50" spans="1:4" ht="10.5" customHeight="1">
      <c r="A50" t="s">
        <v>599</v>
      </c>
      <c r="B50" t="s">
        <v>599</v>
      </c>
      <c r="C50" t="s">
        <v>807</v>
      </c>
      <c r="D50" t="s">
        <v>773</v>
      </c>
    </row>
    <row r="51" spans="1:4" ht="10.5" customHeight="1">
      <c r="A51" t="s">
        <v>599</v>
      </c>
      <c r="B51" t="s">
        <v>733</v>
      </c>
      <c r="C51" t="s">
        <v>734</v>
      </c>
      <c r="D51" t="s">
        <v>770</v>
      </c>
    </row>
    <row r="52" spans="1:4" ht="10.5" customHeight="1">
      <c r="A52" t="s">
        <v>599</v>
      </c>
      <c r="B52" t="s">
        <v>602</v>
      </c>
      <c r="C52" t="s">
        <v>603</v>
      </c>
      <c r="D52" t="s">
        <v>770</v>
      </c>
    </row>
    <row r="53" spans="1:4" ht="10.5" customHeight="1">
      <c r="A53" t="s">
        <v>604</v>
      </c>
      <c r="B53" t="s">
        <v>808</v>
      </c>
      <c r="C53" t="s">
        <v>809</v>
      </c>
      <c r="D53" t="s">
        <v>777</v>
      </c>
    </row>
    <row r="54" spans="1:4" ht="10.5" customHeight="1">
      <c r="A54" t="s">
        <v>604</v>
      </c>
      <c r="B54" t="s">
        <v>810</v>
      </c>
      <c r="C54" t="s">
        <v>811</v>
      </c>
      <c r="D54" t="s">
        <v>770</v>
      </c>
    </row>
    <row r="55" spans="1:4" ht="10.5" customHeight="1">
      <c r="A55" t="s">
        <v>604</v>
      </c>
      <c r="B55" t="s">
        <v>605</v>
      </c>
      <c r="C55" t="s">
        <v>606</v>
      </c>
      <c r="D55" t="s">
        <v>770</v>
      </c>
    </row>
    <row r="56" spans="1:4" ht="10.5" customHeight="1">
      <c r="A56" t="s">
        <v>604</v>
      </c>
      <c r="B56" t="s">
        <v>812</v>
      </c>
      <c r="C56" t="s">
        <v>813</v>
      </c>
      <c r="D56" t="s">
        <v>770</v>
      </c>
    </row>
    <row r="57" spans="1:4" ht="10.5" customHeight="1">
      <c r="A57" t="s">
        <v>604</v>
      </c>
      <c r="B57" t="s">
        <v>658</v>
      </c>
      <c r="C57" t="s">
        <v>659</v>
      </c>
      <c r="D57" t="s">
        <v>770</v>
      </c>
    </row>
    <row r="58" spans="1:4" ht="10.5" customHeight="1">
      <c r="A58" t="s">
        <v>604</v>
      </c>
      <c r="B58" t="s">
        <v>660</v>
      </c>
      <c r="C58" t="s">
        <v>661</v>
      </c>
      <c r="D58" t="s">
        <v>770</v>
      </c>
    </row>
    <row r="59" spans="1:4" ht="10.5" customHeight="1">
      <c r="A59" t="s">
        <v>604</v>
      </c>
      <c r="B59" t="s">
        <v>607</v>
      </c>
      <c r="C59" t="s">
        <v>608</v>
      </c>
      <c r="D59" t="s">
        <v>770</v>
      </c>
    </row>
    <row r="60" spans="1:4" ht="10.5" customHeight="1">
      <c r="A60" t="s">
        <v>604</v>
      </c>
      <c r="B60" t="s">
        <v>609</v>
      </c>
      <c r="C60" t="s">
        <v>610</v>
      </c>
      <c r="D60" t="s">
        <v>770</v>
      </c>
    </row>
    <row r="61" spans="1:4" ht="10.5" customHeight="1">
      <c r="A61" t="s">
        <v>604</v>
      </c>
      <c r="B61" t="s">
        <v>604</v>
      </c>
      <c r="C61" t="s">
        <v>814</v>
      </c>
      <c r="D61" t="s">
        <v>773</v>
      </c>
    </row>
    <row r="62" spans="1:4" ht="10.5" customHeight="1">
      <c r="A62" t="s">
        <v>564</v>
      </c>
      <c r="B62" t="s">
        <v>565</v>
      </c>
      <c r="C62" t="s">
        <v>566</v>
      </c>
      <c r="D62" t="s">
        <v>770</v>
      </c>
    </row>
    <row r="63" spans="1:4" ht="10.5" customHeight="1">
      <c r="A63" t="s">
        <v>564</v>
      </c>
      <c r="B63" t="s">
        <v>638</v>
      </c>
      <c r="C63" t="s">
        <v>639</v>
      </c>
      <c r="D63" t="s">
        <v>770</v>
      </c>
    </row>
    <row r="64" spans="1:4" ht="10.5" customHeight="1">
      <c r="A64" t="s">
        <v>564</v>
      </c>
      <c r="B64" t="s">
        <v>567</v>
      </c>
      <c r="C64" t="s">
        <v>568</v>
      </c>
      <c r="D64" t="s">
        <v>770</v>
      </c>
    </row>
    <row r="65" spans="1:4" ht="10.5" customHeight="1">
      <c r="A65" t="s">
        <v>564</v>
      </c>
      <c r="B65" t="s">
        <v>640</v>
      </c>
      <c r="C65" t="s">
        <v>641</v>
      </c>
      <c r="D65" t="s">
        <v>777</v>
      </c>
    </row>
    <row r="66" spans="1:4" ht="10.5" customHeight="1">
      <c r="A66" t="s">
        <v>564</v>
      </c>
      <c r="B66" t="s">
        <v>746</v>
      </c>
      <c r="C66" t="s">
        <v>747</v>
      </c>
      <c r="D66" t="s">
        <v>782</v>
      </c>
    </row>
    <row r="67" spans="1:4" ht="10.5" customHeight="1">
      <c r="A67" t="s">
        <v>564</v>
      </c>
      <c r="B67" t="s">
        <v>569</v>
      </c>
      <c r="C67" t="s">
        <v>570</v>
      </c>
      <c r="D67" t="s">
        <v>782</v>
      </c>
    </row>
    <row r="68" spans="1:4" ht="10.5" customHeight="1">
      <c r="A68" t="s">
        <v>564</v>
      </c>
      <c r="B68" t="s">
        <v>564</v>
      </c>
      <c r="C68" t="s">
        <v>815</v>
      </c>
      <c r="D68" t="s">
        <v>773</v>
      </c>
    </row>
    <row r="69" spans="1:4" ht="10.5" customHeight="1">
      <c r="A69" t="s">
        <v>564</v>
      </c>
      <c r="B69" t="s">
        <v>571</v>
      </c>
      <c r="C69" t="s">
        <v>572</v>
      </c>
      <c r="D69" t="s">
        <v>770</v>
      </c>
    </row>
    <row r="70" spans="1:4" ht="10.5" customHeight="1">
      <c r="A70" t="s">
        <v>573</v>
      </c>
      <c r="B70" t="s">
        <v>816</v>
      </c>
      <c r="C70" t="s">
        <v>817</v>
      </c>
      <c r="D70" t="s">
        <v>777</v>
      </c>
    </row>
    <row r="71" spans="1:4" ht="10.5" customHeight="1">
      <c r="A71" t="s">
        <v>573</v>
      </c>
      <c r="B71" t="s">
        <v>574</v>
      </c>
      <c r="C71" t="s">
        <v>575</v>
      </c>
      <c r="D71" t="s">
        <v>770</v>
      </c>
    </row>
    <row r="72" spans="1:4" ht="10.5" customHeight="1">
      <c r="A72" t="s">
        <v>573</v>
      </c>
      <c r="B72" t="s">
        <v>683</v>
      </c>
      <c r="C72" t="s">
        <v>684</v>
      </c>
      <c r="D72" t="s">
        <v>770</v>
      </c>
    </row>
    <row r="73" spans="1:4" ht="10.5" customHeight="1">
      <c r="A73" t="s">
        <v>573</v>
      </c>
      <c r="B73" t="s">
        <v>573</v>
      </c>
      <c r="C73" t="s">
        <v>818</v>
      </c>
      <c r="D73" t="s">
        <v>773</v>
      </c>
    </row>
    <row r="74" spans="1:4" ht="10.5" customHeight="1">
      <c r="A74" t="s">
        <v>573</v>
      </c>
      <c r="B74" t="s">
        <v>611</v>
      </c>
      <c r="C74" t="s">
        <v>612</v>
      </c>
      <c r="D74" t="s">
        <v>770</v>
      </c>
    </row>
    <row r="75" spans="1:4" ht="10.5" customHeight="1">
      <c r="A75" t="s">
        <v>662</v>
      </c>
      <c r="B75" t="s">
        <v>662</v>
      </c>
      <c r="C75" t="s">
        <v>663</v>
      </c>
      <c r="D75" t="s">
        <v>780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8"/>
    </row>
    <row r="2" spans="2:6" ht="10.5" customHeight="1">
      <c r="B2" t="s">
        <v>819</v>
      </c>
      <c r="C2" t="s">
        <v>820</v>
      </c>
      <c r="D2" t="s">
        <v>821</v>
      </c>
      <c r="E2" t="s">
        <v>822</v>
      </c>
      <c r="F2" t="s">
        <v>823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95.00390625" style="162" customWidth="1"/>
  </cols>
  <sheetData>
    <row r="1" spans="1:2" ht="11.25" customHeight="1">
      <c r="A1" s="168" t="s">
        <v>531</v>
      </c>
      <c r="B1" s="168" t="s">
        <v>48</v>
      </c>
    </row>
    <row r="2" spans="1:2" ht="11.25" customHeight="1">
      <c r="A2" s="168" t="s">
        <v>535</v>
      </c>
      <c r="B2" s="50" t="s">
        <v>824</v>
      </c>
    </row>
    <row r="3" ht="11.25" customHeight="1">
      <c r="B3" s="50" t="s">
        <v>825</v>
      </c>
    </row>
    <row r="4" ht="11.25" customHeight="1">
      <c r="B4" s="50" t="s">
        <v>826</v>
      </c>
    </row>
    <row r="5" ht="11.25" customHeight="1">
      <c r="B5" s="50" t="s">
        <v>827</v>
      </c>
    </row>
    <row r="6" ht="11.25" customHeight="1">
      <c r="B6" s="50" t="s">
        <v>828</v>
      </c>
    </row>
    <row r="7" ht="11.25" customHeight="1">
      <c r="B7" s="50" t="s">
        <v>49</v>
      </c>
    </row>
    <row r="8" ht="11.25" customHeight="1">
      <c r="B8" s="50" t="s">
        <v>829</v>
      </c>
    </row>
    <row r="9" ht="11.25" customHeight="1">
      <c r="B9" s="50" t="s">
        <v>830</v>
      </c>
    </row>
    <row r="10" ht="11.25" customHeight="1">
      <c r="B10" s="50" t="s">
        <v>831</v>
      </c>
    </row>
    <row r="11" ht="11.25" customHeight="1">
      <c r="B11" s="50" t="s">
        <v>832</v>
      </c>
    </row>
    <row r="12" ht="11.25" customHeight="1">
      <c r="B12" s="50" t="s">
        <v>833</v>
      </c>
    </row>
    <row r="13" ht="11.25" customHeight="1">
      <c r="B13" s="50" t="s">
        <v>834</v>
      </c>
    </row>
    <row r="14" ht="11.25" customHeight="1">
      <c r="B14" s="50" t="s">
        <v>835</v>
      </c>
    </row>
    <row r="15" ht="11.25" customHeight="1">
      <c r="B15" s="50" t="s">
        <v>836</v>
      </c>
    </row>
    <row r="16" ht="11.25" customHeight="1">
      <c r="B16" s="50" t="s">
        <v>837</v>
      </c>
    </row>
    <row r="17" ht="11.25" customHeight="1">
      <c r="B17" s="50" t="s">
        <v>838</v>
      </c>
    </row>
    <row r="18" ht="11.25" customHeight="1">
      <c r="B18" s="50" t="s">
        <v>839</v>
      </c>
    </row>
    <row r="19" ht="11.25" customHeight="1">
      <c r="B19" s="50" t="s">
        <v>840</v>
      </c>
    </row>
    <row r="20" ht="11.25" customHeight="1">
      <c r="B20" s="50" t="s">
        <v>841</v>
      </c>
    </row>
    <row r="21" ht="11.25" customHeight="1">
      <c r="B21" s="50" t="s">
        <v>842</v>
      </c>
    </row>
    <row r="22" ht="11.25" customHeight="1">
      <c r="B22" s="50" t="s">
        <v>843</v>
      </c>
    </row>
    <row r="23" ht="11.25" customHeight="1">
      <c r="B23" s="50" t="s">
        <v>844</v>
      </c>
    </row>
    <row r="24" ht="11.25" customHeight="1">
      <c r="B24" s="50" t="s">
        <v>845</v>
      </c>
    </row>
    <row r="25" ht="11.25" customHeight="1">
      <c r="B25" s="50" t="s">
        <v>846</v>
      </c>
    </row>
    <row r="26" ht="11.25" customHeight="1">
      <c r="B26" s="50" t="s">
        <v>847</v>
      </c>
    </row>
    <row r="27" ht="11.25" customHeight="1">
      <c r="B27" s="50" t="s">
        <v>848</v>
      </c>
    </row>
    <row r="28" ht="11.25" customHeight="1">
      <c r="B28" s="50" t="s">
        <v>849</v>
      </c>
    </row>
    <row r="29" ht="11.25" customHeight="1">
      <c r="B29" s="50" t="s">
        <v>850</v>
      </c>
    </row>
    <row r="30" ht="11.25" customHeight="1">
      <c r="B30" s="50" t="s">
        <v>851</v>
      </c>
    </row>
    <row r="31" ht="11.25" customHeight="1">
      <c r="B31" s="50" t="s">
        <v>852</v>
      </c>
    </row>
    <row r="32" ht="11.25" customHeight="1">
      <c r="B32" s="50" t="s">
        <v>853</v>
      </c>
    </row>
    <row r="33" ht="11.25" customHeight="1">
      <c r="B33" s="50" t="s">
        <v>854</v>
      </c>
    </row>
    <row r="34" ht="11.25" customHeight="1">
      <c r="B34" s="50" t="s">
        <v>855</v>
      </c>
    </row>
    <row r="35" ht="11.25" customHeight="1">
      <c r="B35" s="50" t="s">
        <v>856</v>
      </c>
    </row>
    <row r="36" ht="11.25" customHeight="1">
      <c r="B36" s="50" t="s">
        <v>857</v>
      </c>
    </row>
    <row r="37" ht="11.25" customHeight="1">
      <c r="B37" s="50" t="s">
        <v>858</v>
      </c>
    </row>
    <row r="38" ht="11.25" customHeight="1">
      <c r="B38" s="50" t="s">
        <v>859</v>
      </c>
    </row>
    <row r="39" ht="11.25" customHeight="1">
      <c r="B39" s="50" t="s">
        <v>860</v>
      </c>
    </row>
    <row r="40" ht="11.25" customHeight="1">
      <c r="B40" s="50" t="s">
        <v>861</v>
      </c>
    </row>
    <row r="41" ht="11.25" customHeight="1">
      <c r="B41" s="50" t="s">
        <v>862</v>
      </c>
    </row>
    <row r="42" ht="11.25" customHeight="1">
      <c r="B42" s="50" t="s">
        <v>863</v>
      </c>
    </row>
    <row r="43" ht="11.25" customHeight="1">
      <c r="B43" s="50" t="s">
        <v>864</v>
      </c>
    </row>
    <row r="44" ht="11.25" customHeight="1">
      <c r="B44" s="50" t="s">
        <v>865</v>
      </c>
    </row>
    <row r="45" ht="11.25" customHeight="1">
      <c r="B45" s="50" t="s">
        <v>866</v>
      </c>
    </row>
    <row r="46" ht="11.25" customHeight="1">
      <c r="B46" s="50" t="s">
        <v>867</v>
      </c>
    </row>
    <row r="47" ht="11.25" customHeight="1">
      <c r="B47" s="50" t="s">
        <v>868</v>
      </c>
    </row>
    <row r="48" ht="11.25" customHeight="1">
      <c r="B48" s="50" t="s">
        <v>869</v>
      </c>
    </row>
    <row r="49" ht="11.25" customHeight="1">
      <c r="B49" s="50" t="s">
        <v>870</v>
      </c>
    </row>
    <row r="50" ht="11.25" customHeight="1">
      <c r="B50" s="50" t="s">
        <v>871</v>
      </c>
    </row>
    <row r="51" ht="11.25" customHeight="1">
      <c r="B51" s="50" t="s">
        <v>872</v>
      </c>
    </row>
    <row r="52" ht="11.25" customHeight="1">
      <c r="B52" s="50" t="s">
        <v>873</v>
      </c>
    </row>
    <row r="53" ht="11.25" customHeight="1">
      <c r="B53" s="50" t="s">
        <v>874</v>
      </c>
    </row>
    <row r="54" ht="11.25" customHeight="1">
      <c r="B54" s="50" t="s">
        <v>875</v>
      </c>
    </row>
    <row r="55" ht="11.25" customHeight="1">
      <c r="B55" s="50" t="s">
        <v>876</v>
      </c>
    </row>
    <row r="56" ht="11.25" customHeight="1">
      <c r="B56" s="50" t="s">
        <v>877</v>
      </c>
    </row>
    <row r="57" ht="11.25" customHeight="1">
      <c r="B57" s="50" t="s">
        <v>878</v>
      </c>
    </row>
    <row r="58" ht="11.25" customHeight="1">
      <c r="B58" s="50" t="s">
        <v>879</v>
      </c>
    </row>
    <row r="59" ht="11.25" customHeight="1">
      <c r="B59" s="50" t="s">
        <v>880</v>
      </c>
    </row>
    <row r="60" ht="11.25" customHeight="1">
      <c r="B60" s="50" t="s">
        <v>881</v>
      </c>
    </row>
    <row r="61" ht="11.25" customHeight="1">
      <c r="B61" s="50" t="s">
        <v>882</v>
      </c>
    </row>
    <row r="62" ht="11.25" customHeight="1">
      <c r="B62" s="50" t="s">
        <v>883</v>
      </c>
    </row>
    <row r="63" ht="11.25" customHeight="1">
      <c r="B63" s="50" t="s">
        <v>884</v>
      </c>
    </row>
    <row r="64" ht="11.25" customHeight="1">
      <c r="B64" s="50" t="s">
        <v>885</v>
      </c>
    </row>
    <row r="65" ht="11.25" customHeight="1">
      <c r="B65" s="50" t="s">
        <v>886</v>
      </c>
    </row>
    <row r="66" ht="11.25" customHeight="1">
      <c r="B66" s="50" t="s">
        <v>887</v>
      </c>
    </row>
    <row r="67" ht="11.25" customHeight="1">
      <c r="B67" s="50" t="s">
        <v>888</v>
      </c>
    </row>
    <row r="68" ht="11.25" customHeight="1">
      <c r="B68" s="50" t="s">
        <v>889</v>
      </c>
    </row>
    <row r="69" ht="11.25" customHeight="1">
      <c r="B69" s="50" t="s">
        <v>890</v>
      </c>
    </row>
    <row r="70" ht="11.25" customHeight="1">
      <c r="B70" s="50" t="s">
        <v>891</v>
      </c>
    </row>
    <row r="71" ht="11.25" customHeight="1">
      <c r="B71" s="50" t="s">
        <v>892</v>
      </c>
    </row>
    <row r="72" ht="11.25" customHeight="1">
      <c r="B72" s="50" t="s">
        <v>893</v>
      </c>
    </row>
    <row r="73" ht="11.25" customHeight="1">
      <c r="B73" s="50" t="s">
        <v>894</v>
      </c>
    </row>
    <row r="74" ht="11.25" customHeight="1">
      <c r="B74" s="50" t="s">
        <v>895</v>
      </c>
    </row>
    <row r="75" ht="11.25" customHeight="1">
      <c r="B75" s="50" t="s">
        <v>896</v>
      </c>
    </row>
    <row r="76" ht="11.25" customHeight="1">
      <c r="B76" s="50" t="s">
        <v>897</v>
      </c>
    </row>
    <row r="77" ht="11.25" customHeight="1">
      <c r="B77" s="50" t="s">
        <v>898</v>
      </c>
    </row>
    <row r="78" ht="11.25" customHeight="1">
      <c r="B78" s="50" t="s">
        <v>899</v>
      </c>
    </row>
    <row r="79" ht="11.25" customHeight="1">
      <c r="B79" s="50" t="s">
        <v>900</v>
      </c>
    </row>
    <row r="80" ht="11.25" customHeight="1">
      <c r="B80" s="50" t="s">
        <v>901</v>
      </c>
    </row>
    <row r="81" ht="11.25" customHeight="1">
      <c r="B81" s="50" t="s">
        <v>902</v>
      </c>
    </row>
    <row r="82" ht="11.25" customHeight="1">
      <c r="B82" s="50" t="s">
        <v>903</v>
      </c>
    </row>
    <row r="83" ht="11.25" customHeight="1">
      <c r="B83" s="50" t="s">
        <v>904</v>
      </c>
    </row>
    <row r="84" ht="11.25" customHeight="1">
      <c r="B84" s="50" t="s">
        <v>905</v>
      </c>
    </row>
    <row r="85" ht="11.25" customHeight="1">
      <c r="B85" s="50" t="s">
        <v>906</v>
      </c>
    </row>
    <row r="86" ht="11.25" customHeight="1">
      <c r="B86" s="50" t="s">
        <v>907</v>
      </c>
    </row>
    <row r="87" ht="11.25" customHeight="1">
      <c r="B87" s="50" t="s">
        <v>908</v>
      </c>
    </row>
    <row r="88" ht="11.25" customHeight="1">
      <c r="B88" s="50" t="s">
        <v>909</v>
      </c>
    </row>
    <row r="89" ht="11.25" customHeight="1">
      <c r="B89" s="50" t="s">
        <v>910</v>
      </c>
    </row>
    <row r="90" ht="11.25" customHeight="1">
      <c r="B90" s="50" t="s">
        <v>911</v>
      </c>
    </row>
    <row r="91" ht="11.25" customHeight="1">
      <c r="B91" s="50" t="s">
        <v>912</v>
      </c>
    </row>
    <row r="92" ht="11.25" customHeight="1">
      <c r="B92" s="50" t="s">
        <v>913</v>
      </c>
    </row>
    <row r="93" ht="11.25" customHeight="1">
      <c r="B93" s="50" t="s">
        <v>914</v>
      </c>
    </row>
    <row r="94" ht="11.25" customHeight="1">
      <c r="B94" s="50" t="s">
        <v>915</v>
      </c>
    </row>
    <row r="95" ht="11.25" customHeight="1">
      <c r="B95" s="50" t="s">
        <v>916</v>
      </c>
    </row>
    <row r="96" ht="11.25" customHeight="1">
      <c r="B96" s="50" t="s">
        <v>917</v>
      </c>
    </row>
    <row r="97" ht="11.25" customHeight="1">
      <c r="B97" s="50" t="s">
        <v>918</v>
      </c>
    </row>
    <row r="98" ht="11.25" customHeight="1">
      <c r="B98" s="50"/>
    </row>
    <row r="99" ht="11.25" customHeight="1">
      <c r="B99" s="5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3" ht="11.25" customHeight="1">
      <c r="A1" s="55" t="s">
        <v>919</v>
      </c>
      <c r="B1" t="s">
        <v>920</v>
      </c>
      <c r="C1" t="s">
        <v>921</v>
      </c>
    </row>
    <row r="2" spans="1:3" ht="10.5" customHeight="1">
      <c r="A2" s="168" t="s">
        <v>125</v>
      </c>
      <c r="B2" t="s">
        <v>124</v>
      </c>
      <c r="C2" t="s">
        <v>126</v>
      </c>
    </row>
    <row r="3" spans="1:3" ht="10.5" customHeight="1">
      <c r="A3" s="168" t="s">
        <v>120</v>
      </c>
      <c r="B3" t="s">
        <v>124</v>
      </c>
      <c r="C3" t="s">
        <v>122</v>
      </c>
    </row>
    <row r="4" spans="1:3" ht="10.5" customHeight="1">
      <c r="A4" s="168" t="s">
        <v>127</v>
      </c>
      <c r="B4" t="s">
        <v>124</v>
      </c>
      <c r="C4" t="s">
        <v>128</v>
      </c>
    </row>
    <row r="5" spans="1:3" ht="10.5" customHeight="1">
      <c r="A5" s="168" t="s">
        <v>129</v>
      </c>
      <c r="B5" t="s">
        <v>124</v>
      </c>
      <c r="C5" t="s">
        <v>130</v>
      </c>
    </row>
    <row r="6" spans="1:3" ht="10.5" customHeight="1">
      <c r="A6" s="168" t="s">
        <v>131</v>
      </c>
      <c r="B6" t="s">
        <v>124</v>
      </c>
      <c r="C6" t="s">
        <v>132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H65" sqref="H65"/>
    </sheetView>
  </sheetViews>
  <sheetFormatPr defaultColWidth="9.140625" defaultRowHeight="10.5" customHeight="1"/>
  <cols>
    <col min="1" max="3" width="9.140625" style="162" hidden="1" customWidth="1"/>
    <col min="4" max="4" width="2.7109375" style="162" customWidth="1"/>
    <col min="5" max="5" width="19.7109375" style="162" customWidth="1"/>
    <col min="6" max="6" width="22.7109375" style="162" customWidth="1"/>
    <col min="7" max="7" width="0.1367187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16" ht="11.25" customHeight="1" hidden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19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3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88" t="s">
        <v>25</v>
      </c>
      <c r="V10" s="107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89"/>
      <c r="V11" s="110" t="s">
        <v>27</v>
      </c>
    </row>
    <row r="12" spans="1:22" ht="18" customHeight="1">
      <c r="A12" s="29"/>
      <c r="B12" s="8"/>
      <c r="C12" s="8"/>
      <c r="D12" s="31"/>
      <c r="E12" s="184" t="s">
        <v>28</v>
      </c>
      <c r="F12" s="184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89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90"/>
      <c r="V13" s="107"/>
    </row>
    <row r="14" spans="1:22" ht="18" customHeight="1">
      <c r="A14" s="29"/>
      <c r="B14" s="58"/>
      <c r="C14" s="58"/>
      <c r="D14" s="31"/>
      <c r="E14" s="184" t="s">
        <v>31</v>
      </c>
      <c r="F14" s="184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5" t="s">
        <v>34</v>
      </c>
      <c r="V15" s="107"/>
    </row>
    <row r="16" spans="1:22" ht="11.25" customHeight="1" hidden="1">
      <c r="A16" s="8"/>
      <c r="B16" s="8"/>
      <c r="C16" s="8"/>
      <c r="D16" s="31"/>
      <c r="E16" s="192" t="s">
        <v>35</v>
      </c>
      <c r="F16" s="192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6"/>
      <c r="V16" s="107"/>
    </row>
    <row r="17" spans="1:22" ht="5.25" customHeight="1" hidden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6"/>
      <c r="V17" s="107"/>
    </row>
    <row r="18" spans="1:22" ht="39" customHeight="1">
      <c r="A18" s="40"/>
      <c r="B18" s="8"/>
      <c r="C18" s="8"/>
      <c r="D18" s="31"/>
      <c r="E18" s="184" t="s">
        <v>36</v>
      </c>
      <c r="F18" s="184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6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6"/>
      <c r="V19" s="107"/>
    </row>
    <row r="20" spans="1:22" ht="18" customHeight="1">
      <c r="A20" s="8"/>
      <c r="B20" s="8"/>
      <c r="C20" s="8"/>
      <c r="D20" s="31"/>
      <c r="E20" s="184" t="s">
        <v>39</v>
      </c>
      <c r="F20" s="184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6"/>
      <c r="V20" s="110" t="s">
        <v>41</v>
      </c>
    </row>
    <row r="21" spans="1:22" ht="18" customHeight="1">
      <c r="A21" s="8"/>
      <c r="B21" s="8"/>
      <c r="C21" s="8"/>
      <c r="D21" s="31"/>
      <c r="E21" s="184" t="s">
        <v>42</v>
      </c>
      <c r="F21" s="184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6"/>
      <c r="V21" s="110" t="s">
        <v>44</v>
      </c>
    </row>
    <row r="22" spans="1:22" ht="18" customHeight="1">
      <c r="A22" s="8"/>
      <c r="B22" s="8"/>
      <c r="C22" s="8"/>
      <c r="D22" s="31"/>
      <c r="E22" s="184" t="s">
        <v>45</v>
      </c>
      <c r="F22" s="184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6"/>
      <c r="V22" s="110" t="s">
        <v>47</v>
      </c>
    </row>
    <row r="23" spans="1:22" ht="24" customHeight="1">
      <c r="A23" s="8"/>
      <c r="B23" s="8"/>
      <c r="C23" s="8"/>
      <c r="D23" s="31"/>
      <c r="E23" s="184" t="s">
        <v>48</v>
      </c>
      <c r="F23" s="184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6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6"/>
      <c r="V24" s="107"/>
    </row>
    <row r="25" spans="1:22" ht="24" customHeight="1">
      <c r="A25" s="58"/>
      <c r="B25" s="58"/>
      <c r="C25" s="58"/>
      <c r="D25" s="31"/>
      <c r="E25" s="184" t="s">
        <v>51</v>
      </c>
      <c r="F25" s="184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6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6"/>
      <c r="V26" s="107"/>
    </row>
    <row r="27" spans="1:22" ht="18" customHeight="1">
      <c r="A27" s="58"/>
      <c r="B27" s="58"/>
      <c r="C27" s="58"/>
      <c r="D27" s="31"/>
      <c r="E27" s="184" t="s">
        <v>54</v>
      </c>
      <c r="F27" s="184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6"/>
      <c r="V27" s="108" t="s">
        <v>56</v>
      </c>
    </row>
    <row r="28" spans="1:22" ht="0" customHeight="1" hidden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6"/>
      <c r="V28" s="107"/>
    </row>
    <row r="29" spans="1:22" ht="0" customHeight="1" hidden="1">
      <c r="A29" s="58"/>
      <c r="B29" s="58"/>
      <c r="C29" s="58"/>
      <c r="D29" s="31"/>
      <c r="E29" s="184" t="s">
        <v>57</v>
      </c>
      <c r="F29" s="184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6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7"/>
      <c r="V30" s="107"/>
    </row>
    <row r="31" spans="1:22" ht="17.25" customHeight="1">
      <c r="A31" s="40"/>
      <c r="B31" s="40"/>
      <c r="C31" s="58"/>
      <c r="D31" s="43"/>
      <c r="E31" s="184" t="s">
        <v>59</v>
      </c>
      <c r="F31" s="184"/>
      <c r="G31" s="42"/>
      <c r="H31" s="78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4" t="s">
        <v>62</v>
      </c>
      <c r="F33" s="184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4" t="s">
        <v>66</v>
      </c>
      <c r="F35" s="184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4" t="s">
        <v>69</v>
      </c>
      <c r="F37" s="184"/>
      <c r="G37" s="31"/>
      <c r="H37" s="157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4" t="s">
        <v>72</v>
      </c>
      <c r="F39" s="184"/>
      <c r="G39" s="31"/>
      <c r="H39" s="157" t="s">
        <v>70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4" t="s">
        <v>74</v>
      </c>
      <c r="F41" s="184"/>
      <c r="G41" s="31"/>
      <c r="H41" s="113" t="s">
        <v>75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76</v>
      </c>
      <c r="V41" s="110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4" t="s">
        <v>78</v>
      </c>
      <c r="F43" s="184"/>
      <c r="G43" s="31"/>
      <c r="H43" s="158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4" t="s">
        <v>80</v>
      </c>
      <c r="F45" s="184"/>
      <c r="G45" s="31"/>
      <c r="H45" s="78" t="s">
        <v>81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82</v>
      </c>
      <c r="V45" s="108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4" t="s">
        <v>84</v>
      </c>
      <c r="F47" s="184"/>
      <c r="G47" s="31"/>
      <c r="H47" s="113" t="s">
        <v>67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85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customHeight="1" hidden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customHeight="1" hidden="1">
      <c r="A50" s="58"/>
      <c r="B50" s="58"/>
      <c r="C50" s="58"/>
      <c r="D50" s="31"/>
      <c r="E50" s="192" t="s">
        <v>86</v>
      </c>
      <c r="F50" s="192"/>
      <c r="G50" s="49"/>
      <c r="H50" s="124" t="s">
        <v>87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customHeight="1" hidden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customHeight="1" hidden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customHeight="1" hidden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customHeight="1" hidden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4" t="s">
        <v>88</v>
      </c>
      <c r="F60" s="194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4" t="s">
        <v>89</v>
      </c>
      <c r="F62" s="106" t="s">
        <v>90</v>
      </c>
      <c r="G62" s="31"/>
      <c r="H62" s="78" t="s">
        <v>91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92</v>
      </c>
    </row>
    <row r="63" spans="1:22" ht="24" customHeight="1">
      <c r="A63" s="58"/>
      <c r="B63" s="58"/>
      <c r="C63" s="58"/>
      <c r="D63" s="31"/>
      <c r="E63" s="184"/>
      <c r="F63" s="106" t="s">
        <v>93</v>
      </c>
      <c r="G63" s="31"/>
      <c r="H63" s="78" t="s">
        <v>91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94</v>
      </c>
    </row>
    <row r="64" spans="1:22" ht="15" customHeight="1">
      <c r="A64" s="58"/>
      <c r="B64" s="58"/>
      <c r="C64" s="58"/>
      <c r="D64" s="31"/>
      <c r="E64" s="184" t="s">
        <v>95</v>
      </c>
      <c r="F64" s="106" t="s">
        <v>96</v>
      </c>
      <c r="G64" s="31"/>
      <c r="H64" s="78" t="s">
        <v>97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98</v>
      </c>
    </row>
    <row r="65" spans="1:22" ht="15" customHeight="1">
      <c r="A65" s="58"/>
      <c r="B65" s="58"/>
      <c r="C65" s="58"/>
      <c r="D65" s="31"/>
      <c r="E65" s="184"/>
      <c r="F65" s="106" t="s">
        <v>99</v>
      </c>
      <c r="G65" s="31"/>
      <c r="H65" s="78" t="s">
        <v>100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101</v>
      </c>
    </row>
    <row r="66" spans="1:22" ht="15" customHeight="1">
      <c r="A66" s="58"/>
      <c r="B66" s="58"/>
      <c r="C66" s="58"/>
      <c r="D66" s="31"/>
      <c r="E66" s="184" t="s">
        <v>102</v>
      </c>
      <c r="F66" s="106" t="s">
        <v>96</v>
      </c>
      <c r="G66" s="31"/>
      <c r="H66" s="78" t="s">
        <v>103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104</v>
      </c>
    </row>
    <row r="67" spans="1:22" ht="15" customHeight="1">
      <c r="A67" s="58"/>
      <c r="B67" s="58"/>
      <c r="C67" s="58"/>
      <c r="D67" s="31"/>
      <c r="E67" s="184"/>
      <c r="F67" s="106" t="s">
        <v>99</v>
      </c>
      <c r="G67" s="31"/>
      <c r="H67" s="78" t="s">
        <v>100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105</v>
      </c>
    </row>
    <row r="68" spans="1:22" ht="15" customHeight="1">
      <c r="A68" s="8"/>
      <c r="B68" s="8"/>
      <c r="C68" s="8"/>
      <c r="D68" s="31"/>
      <c r="E68" s="184" t="s">
        <v>106</v>
      </c>
      <c r="F68" s="106" t="s">
        <v>96</v>
      </c>
      <c r="G68" s="31"/>
      <c r="H68" s="78" t="s">
        <v>107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108</v>
      </c>
    </row>
    <row r="69" spans="1:22" ht="15" customHeight="1">
      <c r="A69" s="8"/>
      <c r="B69" s="8"/>
      <c r="C69" s="8"/>
      <c r="D69" s="31"/>
      <c r="E69" s="184"/>
      <c r="F69" s="106" t="s">
        <v>109</v>
      </c>
      <c r="G69" s="31"/>
      <c r="H69" s="78" t="s">
        <v>110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111</v>
      </c>
    </row>
    <row r="70" spans="1:22" ht="15" customHeight="1">
      <c r="A70" s="8"/>
      <c r="B70" s="8"/>
      <c r="C70" s="8"/>
      <c r="D70" s="31"/>
      <c r="E70" s="184"/>
      <c r="F70" s="106" t="s">
        <v>99</v>
      </c>
      <c r="G70" s="31"/>
      <c r="H70" s="78">
        <v>89841647551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112</v>
      </c>
    </row>
    <row r="71" spans="1:22" ht="15" customHeight="1">
      <c r="A71" s="8"/>
      <c r="B71" s="8"/>
      <c r="C71" s="8"/>
      <c r="D71" s="31"/>
      <c r="E71" s="184"/>
      <c r="F71" s="106" t="s">
        <v>113</v>
      </c>
      <c r="G71" s="31"/>
      <c r="H71" s="164" t="s">
        <v>114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115</v>
      </c>
    </row>
    <row r="72" spans="1:16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83"/>
      <c r="F73" s="83"/>
      <c r="G73" s="83"/>
      <c r="H73" s="83"/>
    </row>
    <row r="74" spans="5:8" ht="5.25" customHeight="1">
      <c r="E74" s="84"/>
      <c r="F74" s="84"/>
      <c r="G74" s="84"/>
      <c r="H74" s="84"/>
    </row>
    <row r="75" spans="1:16" ht="15" customHeight="1">
      <c r="A75" s="8"/>
      <c r="B75" s="8"/>
      <c r="C75" s="8"/>
      <c r="D75" s="8"/>
      <c r="E75" s="193" t="s">
        <v>116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83"/>
      <c r="F76" s="83"/>
      <c r="G76" s="83"/>
      <c r="H76" s="83"/>
    </row>
    <row r="77" spans="5:8" ht="5.25" customHeight="1">
      <c r="E77" s="84"/>
      <c r="F77" s="84"/>
      <c r="G77" s="84"/>
      <c r="H77" s="84"/>
    </row>
    <row r="78" spans="1:19" ht="42" customHeight="1">
      <c r="A78" s="40"/>
      <c r="B78" s="40"/>
      <c r="C78" s="58"/>
      <c r="D78" s="43"/>
      <c r="E78" s="184" t="s">
        <v>117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118</v>
      </c>
    </row>
    <row r="79" ht="3" customHeight="1"/>
    <row r="80" spans="1:19" ht="24" customHeight="1">
      <c r="A80" s="40"/>
      <c r="B80" s="40"/>
      <c r="C80" s="58"/>
      <c r="D80" s="43"/>
      <c r="E80" s="184" t="s">
        <v>119</v>
      </c>
      <c r="F80" s="184"/>
      <c r="G80" s="31"/>
      <c r="H80" s="165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ht="3" customHeight="1" hidden="1"/>
    <row r="82" ht="10.5" customHeight="1" hidden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6" t="s">
        <v>120</v>
      </c>
      <c r="F86" s="85" t="s">
        <v>121</v>
      </c>
      <c r="G86" s="86"/>
      <c r="H86" s="71" t="s">
        <v>122</v>
      </c>
    </row>
    <row r="87" spans="5:8" ht="15" customHeight="1">
      <c r="E87" s="196"/>
      <c r="F87" s="85" t="s">
        <v>123</v>
      </c>
      <c r="G87" s="86"/>
      <c r="H87" s="71" t="s">
        <v>124</v>
      </c>
    </row>
    <row r="88" spans="5:8" ht="15" customHeight="1">
      <c r="E88" s="196" t="s">
        <v>125</v>
      </c>
      <c r="F88" s="85" t="s">
        <v>121</v>
      </c>
      <c r="G88" s="86"/>
      <c r="H88" s="71" t="s">
        <v>126</v>
      </c>
    </row>
    <row r="89" spans="5:8" ht="15" customHeight="1">
      <c r="E89" s="196"/>
      <c r="F89" s="85" t="s">
        <v>123</v>
      </c>
      <c r="G89" s="86"/>
      <c r="H89" s="71" t="s">
        <v>124</v>
      </c>
    </row>
    <row r="90" spans="5:8" ht="15" customHeight="1">
      <c r="E90" s="196" t="s">
        <v>127</v>
      </c>
      <c r="F90" s="85" t="s">
        <v>121</v>
      </c>
      <c r="G90" s="86"/>
      <c r="H90" s="71" t="s">
        <v>128</v>
      </c>
    </row>
    <row r="91" spans="5:8" ht="15" customHeight="1">
      <c r="E91" s="196"/>
      <c r="F91" s="85" t="s">
        <v>123</v>
      </c>
      <c r="G91" s="86"/>
      <c r="H91" s="71" t="s">
        <v>124</v>
      </c>
    </row>
    <row r="92" spans="5:8" ht="15" customHeight="1">
      <c r="E92" s="196" t="s">
        <v>129</v>
      </c>
      <c r="F92" s="85" t="s">
        <v>121</v>
      </c>
      <c r="G92" s="86"/>
      <c r="H92" s="71" t="s">
        <v>130</v>
      </c>
    </row>
    <row r="93" spans="5:8" ht="15" customHeight="1">
      <c r="E93" s="196"/>
      <c r="F93" s="85" t="s">
        <v>123</v>
      </c>
      <c r="G93" s="86"/>
      <c r="H93" s="71" t="s">
        <v>124</v>
      </c>
    </row>
    <row r="94" spans="5:8" ht="15" customHeight="1">
      <c r="E94" s="196" t="s">
        <v>131</v>
      </c>
      <c r="F94" s="85" t="s">
        <v>121</v>
      </c>
      <c r="G94" s="86"/>
      <c r="H94" s="71" t="s">
        <v>132</v>
      </c>
    </row>
    <row r="95" spans="5:8" ht="15" customHeight="1">
      <c r="E95" s="196"/>
      <c r="F95" s="85" t="s">
        <v>123</v>
      </c>
      <c r="G95" s="86"/>
      <c r="H95" s="71" t="s">
        <v>124</v>
      </c>
    </row>
    <row r="96" spans="5:8" ht="0" customHeight="1" hidden="1">
      <c r="E96" s="196" t="s">
        <v>29</v>
      </c>
      <c r="F96" s="85" t="s">
        <v>121</v>
      </c>
      <c r="G96" s="86"/>
      <c r="H96" s="166"/>
    </row>
    <row r="97" spans="5:8" ht="0" customHeight="1" hidden="1">
      <c r="E97" s="196"/>
      <c r="F97" s="85" t="s">
        <v>123</v>
      </c>
      <c r="G97" s="86"/>
      <c r="H97" s="166"/>
    </row>
    <row r="98" spans="5:8" ht="0" customHeight="1" hidden="1">
      <c r="E98" s="196" t="s">
        <v>133</v>
      </c>
      <c r="F98" s="85" t="s">
        <v>121</v>
      </c>
      <c r="G98" s="86"/>
      <c r="H98" s="166"/>
    </row>
    <row r="99" spans="5:8" ht="0" customHeight="1" hidden="1">
      <c r="E99" s="196"/>
      <c r="F99" s="85" t="s">
        <v>123</v>
      </c>
      <c r="G99" s="86"/>
      <c r="H99" s="166"/>
    </row>
    <row r="100" spans="5:8" ht="0" customHeight="1" hidden="1">
      <c r="E100" s="196" t="s">
        <v>134</v>
      </c>
      <c r="F100" s="85" t="s">
        <v>121</v>
      </c>
      <c r="G100" s="86"/>
      <c r="H100" s="166"/>
    </row>
    <row r="101" spans="5:8" ht="0" customHeight="1" hidden="1">
      <c r="E101" s="196"/>
      <c r="F101" s="85" t="s">
        <v>123</v>
      </c>
      <c r="G101" s="86"/>
      <c r="H101" s="166"/>
    </row>
    <row r="102" spans="5:8" ht="0" customHeight="1" hidden="1">
      <c r="E102" s="196" t="s">
        <v>135</v>
      </c>
      <c r="F102" s="85" t="s">
        <v>121</v>
      </c>
      <c r="G102" s="86"/>
      <c r="H102" s="166"/>
    </row>
    <row r="103" spans="5:8" ht="0" customHeight="1" hidden="1">
      <c r="E103" s="196"/>
      <c r="F103" s="85" t="s">
        <v>123</v>
      </c>
      <c r="G103" s="86"/>
      <c r="H103" s="166"/>
    </row>
    <row r="104" spans="5:8" ht="0" customHeight="1" hidden="1">
      <c r="E104" s="196" t="s">
        <v>136</v>
      </c>
      <c r="F104" s="85" t="s">
        <v>121</v>
      </c>
      <c r="G104" s="86"/>
      <c r="H104" s="166"/>
    </row>
    <row r="105" spans="5:8" ht="0" customHeight="1" hidden="1">
      <c r="E105" s="196"/>
      <c r="F105" s="85" t="s">
        <v>123</v>
      </c>
      <c r="G105" s="86"/>
      <c r="H105" s="166"/>
    </row>
    <row r="106" spans="5:8" ht="0" customHeight="1" hidden="1">
      <c r="E106" s="196" t="s">
        <v>137</v>
      </c>
      <c r="F106" s="85" t="s">
        <v>121</v>
      </c>
      <c r="G106" s="86"/>
      <c r="H106" s="166"/>
    </row>
    <row r="107" spans="5:8" ht="0" customHeight="1" hidden="1">
      <c r="E107" s="196"/>
      <c r="F107" s="85" t="s">
        <v>123</v>
      </c>
      <c r="G107" s="86"/>
      <c r="H107" s="166"/>
    </row>
    <row r="108" spans="5:8" ht="0" customHeight="1" hidden="1">
      <c r="E108" s="196" t="s">
        <v>138</v>
      </c>
      <c r="F108" s="85" t="s">
        <v>121</v>
      </c>
      <c r="G108" s="86"/>
      <c r="H108" s="166"/>
    </row>
    <row r="109" spans="5:8" ht="0" customHeight="1" hidden="1">
      <c r="E109" s="196"/>
      <c r="F109" s="85" t="s">
        <v>123</v>
      </c>
      <c r="G109" s="86"/>
      <c r="H109" s="166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rsosiluet@yandex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7" sqref="O27"/>
    </sheetView>
  </sheetViews>
  <sheetFormatPr defaultColWidth="9.140625" defaultRowHeight="10.5" customHeight="1"/>
  <cols>
    <col min="1" max="2" width="4.7109375" style="167" hidden="1" customWidth="1"/>
    <col min="3" max="3" width="2.7109375" style="167" customWidth="1"/>
    <col min="4" max="4" width="3.7109375" style="167" customWidth="1"/>
    <col min="5" max="5" width="5.7109375" style="167" customWidth="1"/>
    <col min="6" max="6" width="55.7109375" style="167" customWidth="1"/>
    <col min="7" max="7" width="6.7109375" style="167" customWidth="1"/>
    <col min="8" max="8" width="1.7109375" style="167" hidden="1" customWidth="1"/>
    <col min="9" max="16" width="13.7109375" style="167" customWidth="1"/>
    <col min="17" max="17" width="1.7109375" style="167" hidden="1" customWidth="1"/>
    <col min="18" max="18" width="25.7109375" style="167" customWidth="1"/>
  </cols>
  <sheetData>
    <row r="1" ht="10.5" customHeight="1" hidden="1"/>
    <row r="2" ht="10.5" customHeight="1" hidden="1"/>
    <row r="3" spans="9:18" ht="10.5" customHeight="1" hidden="1">
      <c r="I3" s="112" t="s">
        <v>139</v>
      </c>
      <c r="J3" s="111" t="s">
        <v>140</v>
      </c>
      <c r="K3" s="111" t="s">
        <v>141</v>
      </c>
      <c r="L3" s="111" t="s">
        <v>142</v>
      </c>
      <c r="M3" s="112" t="s">
        <v>143</v>
      </c>
      <c r="N3" s="111" t="s">
        <v>144</v>
      </c>
      <c r="O3" s="111" t="s">
        <v>145</v>
      </c>
      <c r="P3" s="111" t="s">
        <v>146</v>
      </c>
      <c r="R3" s="111" t="s">
        <v>147</v>
      </c>
    </row>
    <row r="4" spans="1:18" ht="10.5" customHeight="1" hidden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ht="10.5" customHeight="1" hidden="1">
      <c r="A5" s="66"/>
    </row>
    <row r="6" ht="10.5" customHeight="1" hidden="1">
      <c r="A6" s="66"/>
    </row>
    <row r="7" spans="1:15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5" ht="12" customHeight="1">
      <c r="A8" s="66"/>
      <c r="D8" s="69" t="s">
        <v>148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4:6" ht="12" customHeight="1">
      <c r="D9" s="115" t="str">
        <f>IF(ORG="","Не определено",ORG)</f>
        <v>ООО "РСО "Силуэт"</v>
      </c>
      <c r="E9" s="115"/>
      <c r="F9" s="115"/>
    </row>
    <row r="10" spans="4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149</v>
      </c>
      <c r="R10" s="64"/>
    </row>
    <row r="11" spans="3:18" ht="18" customHeight="1">
      <c r="C11" s="61"/>
      <c r="D11" s="207" t="s">
        <v>150</v>
      </c>
      <c r="E11" s="200" t="s">
        <v>151</v>
      </c>
      <c r="F11" s="200" t="s">
        <v>152</v>
      </c>
      <c r="G11" s="200" t="s">
        <v>153</v>
      </c>
      <c r="I11" s="200" t="s">
        <v>154</v>
      </c>
      <c r="J11" s="200"/>
      <c r="K11" s="200"/>
      <c r="L11" s="200"/>
      <c r="M11" s="200" t="s">
        <v>155</v>
      </c>
      <c r="N11" s="200"/>
      <c r="O11" s="200"/>
      <c r="P11" s="200"/>
      <c r="R11" s="200" t="s">
        <v>156</v>
      </c>
    </row>
    <row r="12" spans="3:18" ht="18" customHeight="1">
      <c r="C12" s="61"/>
      <c r="D12" s="208"/>
      <c r="E12" s="200"/>
      <c r="F12" s="200"/>
      <c r="G12" s="200"/>
      <c r="I12" s="200" t="s">
        <v>157</v>
      </c>
      <c r="J12" s="200" t="s">
        <v>158</v>
      </c>
      <c r="K12" s="200"/>
      <c r="L12" s="200"/>
      <c r="M12" s="200" t="s">
        <v>157</v>
      </c>
      <c r="N12" s="200" t="s">
        <v>158</v>
      </c>
      <c r="O12" s="200"/>
      <c r="P12" s="200"/>
      <c r="R12" s="200"/>
    </row>
    <row r="13" spans="3:18" ht="36" customHeight="1">
      <c r="C13" s="61"/>
      <c r="D13" s="209"/>
      <c r="E13" s="200"/>
      <c r="F13" s="200"/>
      <c r="G13" s="200"/>
      <c r="I13" s="200"/>
      <c r="J13" s="123" t="s">
        <v>159</v>
      </c>
      <c r="K13" s="123" t="s">
        <v>160</v>
      </c>
      <c r="L13" s="123" t="s">
        <v>161</v>
      </c>
      <c r="M13" s="200"/>
      <c r="N13" s="123" t="s">
        <v>159</v>
      </c>
      <c r="O13" s="123" t="s">
        <v>160</v>
      </c>
      <c r="P13" s="123" t="s">
        <v>161</v>
      </c>
      <c r="R13" s="200"/>
    </row>
    <row r="14" spans="4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3:18" ht="15" customHeight="1">
      <c r="C15" s="61"/>
      <c r="D15" s="201" t="s">
        <v>162</v>
      </c>
      <c r="E15" s="139" t="s">
        <v>163</v>
      </c>
      <c r="F15" s="151" t="s">
        <v>164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3:18" ht="15" customHeight="1">
      <c r="C16" s="61"/>
      <c r="D16" s="202"/>
      <c r="E16" s="127" t="s">
        <v>165</v>
      </c>
      <c r="F16" s="117" t="s">
        <v>166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2"/>
      <c r="E17" s="127" t="s">
        <v>167</v>
      </c>
      <c r="F17" s="117" t="s">
        <v>168</v>
      </c>
      <c r="G17" s="123" t="s">
        <v>169</v>
      </c>
      <c r="I17" s="60">
        <f>SUM(J17:L17)</f>
        <v>83.445</v>
      </c>
      <c r="J17" s="60">
        <f>SUM(J20:J21)</f>
        <v>53.433</v>
      </c>
      <c r="K17" s="60">
        <f>SUM(K20:K21)</f>
        <v>30.011999999999997</v>
      </c>
      <c r="L17" s="60">
        <f>SUM(L20:L21)</f>
        <v>0</v>
      </c>
      <c r="M17" s="133">
        <f>SUM(N17:P17)</f>
        <v>264242.77814999997</v>
      </c>
      <c r="N17" s="133">
        <f>SUM(N20:N21)</f>
        <v>169204.67810999998</v>
      </c>
      <c r="O17" s="133">
        <f>SUM(O20:O21)</f>
        <v>95038.10004</v>
      </c>
      <c r="P17" s="133">
        <f>SUM(P20:P21)</f>
        <v>0</v>
      </c>
      <c r="R17" s="125"/>
    </row>
    <row r="18" spans="3:18" ht="6" customHeight="1" hidden="1">
      <c r="C18" s="61"/>
      <c r="D18" s="202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customHeight="1" hidden="1">
      <c r="C19" s="61"/>
      <c r="D19" s="202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2"/>
      <c r="E20" s="127" t="s">
        <v>170</v>
      </c>
      <c r="F20" s="118" t="s">
        <v>171</v>
      </c>
      <c r="G20" s="123" t="s">
        <v>172</v>
      </c>
      <c r="I20" s="60">
        <f>SUM(J20:L20)</f>
        <v>54.19499999999999</v>
      </c>
      <c r="J20" s="70">
        <v>26.016</v>
      </c>
      <c r="K20" s="70">
        <v>28.179</v>
      </c>
      <c r="L20" s="70"/>
      <c r="M20" s="133">
        <f>SUM(N20:P20)</f>
        <v>171617.68065</v>
      </c>
      <c r="N20" s="134">
        <f>J20*3166.67</f>
        <v>82384.08671999999</v>
      </c>
      <c r="O20" s="134">
        <f>K20*3166.67</f>
        <v>89233.59393</v>
      </c>
      <c r="P20" s="134"/>
      <c r="R20" s="125"/>
    </row>
    <row r="21" spans="3:18" ht="15" customHeight="1">
      <c r="C21" s="61"/>
      <c r="D21" s="202"/>
      <c r="E21" s="127" t="s">
        <v>173</v>
      </c>
      <c r="F21" s="118" t="s">
        <v>174</v>
      </c>
      <c r="G21" s="123" t="s">
        <v>175</v>
      </c>
      <c r="I21" s="60">
        <f>SUM(J21:L21)</f>
        <v>29.25</v>
      </c>
      <c r="J21" s="70">
        <v>27.417</v>
      </c>
      <c r="K21" s="70">
        <v>1.833</v>
      </c>
      <c r="L21" s="70"/>
      <c r="M21" s="133">
        <f>SUM(N21:P21)</f>
        <v>92625.0975</v>
      </c>
      <c r="N21" s="134">
        <f>J21*3166.67</f>
        <v>86820.59139</v>
      </c>
      <c r="O21" s="134">
        <f>K21*3166.67</f>
        <v>5804.50611</v>
      </c>
      <c r="P21" s="134"/>
      <c r="R21" s="125"/>
    </row>
    <row r="22" spans="3:18" ht="15" customHeight="1">
      <c r="C22" s="61"/>
      <c r="D22" s="202"/>
      <c r="E22" s="127" t="s">
        <v>176</v>
      </c>
      <c r="F22" s="117" t="s">
        <v>177</v>
      </c>
      <c r="G22" s="123" t="s">
        <v>178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customHeight="1" hidden="1">
      <c r="C23" s="61"/>
      <c r="D23" s="202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customHeight="1" hidden="1">
      <c r="C24" s="61"/>
      <c r="D24" s="202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customHeight="1" hidden="1">
      <c r="C25" s="61"/>
      <c r="D25" s="202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2"/>
      <c r="E26" s="127" t="s">
        <v>179</v>
      </c>
      <c r="F26" s="117" t="s">
        <v>180</v>
      </c>
      <c r="G26" s="123" t="s">
        <v>181</v>
      </c>
      <c r="I26" s="60">
        <f>SUM(J26:L26)</f>
        <v>0</v>
      </c>
      <c r="J26" s="70"/>
      <c r="K26" s="70"/>
      <c r="L26" s="70"/>
      <c r="M26" s="133">
        <f>SUM(N26:P26)</f>
        <v>0</v>
      </c>
      <c r="N26" s="134"/>
      <c r="O26" s="134"/>
      <c r="P26" s="134"/>
      <c r="R26" s="125"/>
    </row>
    <row r="27" spans="3:18" ht="27" customHeight="1">
      <c r="C27" s="61"/>
      <c r="D27" s="202"/>
      <c r="E27" s="127" t="s">
        <v>182</v>
      </c>
      <c r="F27" s="117" t="s">
        <v>183</v>
      </c>
      <c r="G27" s="123" t="s">
        <v>184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customHeight="1" hidden="1">
      <c r="C28" s="61"/>
      <c r="D28" s="202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2"/>
      <c r="E29" s="127" t="s">
        <v>185</v>
      </c>
      <c r="F29" s="117" t="s">
        <v>186</v>
      </c>
      <c r="G29" s="123" t="s">
        <v>187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2"/>
      <c r="E30" s="127" t="s">
        <v>188</v>
      </c>
      <c r="F30" s="117" t="s">
        <v>189</v>
      </c>
      <c r="G30" s="123"/>
      <c r="I30" s="60">
        <f>SUM(J30:L30)</f>
        <v>83.445</v>
      </c>
      <c r="J30" s="60">
        <f>SUM(J16,J17,J22)</f>
        <v>53.433</v>
      </c>
      <c r="K30" s="60">
        <f>SUM(K16,K17,K22)</f>
        <v>30.011999999999997</v>
      </c>
      <c r="L30" s="60">
        <f>SUM(L16,L17,L22)</f>
        <v>0</v>
      </c>
      <c r="M30" s="133">
        <f>SUM(N30:P30)</f>
        <v>264242.77814999997</v>
      </c>
      <c r="N30" s="133">
        <f>SUM(N16,N17,N22)</f>
        <v>169204.67810999998</v>
      </c>
      <c r="O30" s="133">
        <f>SUM(O16,O17,O22)</f>
        <v>95038.10004</v>
      </c>
      <c r="P30" s="133">
        <f>SUM(P16,P17,P22)</f>
        <v>0</v>
      </c>
      <c r="R30" s="126"/>
    </row>
    <row r="31" spans="3:18" ht="15" customHeight="1">
      <c r="C31" s="61"/>
      <c r="D31" s="202"/>
      <c r="E31" s="127" t="s">
        <v>190</v>
      </c>
      <c r="F31" s="117" t="s">
        <v>191</v>
      </c>
      <c r="G31" s="123"/>
      <c r="I31" s="60">
        <f>SUM(J31:L31)</f>
        <v>83.445</v>
      </c>
      <c r="J31" s="60">
        <f>SUM(J16,J17,J22,J26)</f>
        <v>53.433</v>
      </c>
      <c r="K31" s="60">
        <f>SUM(K16,K17,K22,K26)</f>
        <v>30.011999999999997</v>
      </c>
      <c r="L31" s="60">
        <f>SUM(L16,L17,L22,L26)</f>
        <v>0</v>
      </c>
      <c r="M31" s="133">
        <f>SUM(N31:P31)</f>
        <v>264242.77814999997</v>
      </c>
      <c r="N31" s="133">
        <f>SUM(N16,N17,N22,N26)</f>
        <v>169204.67810999998</v>
      </c>
      <c r="O31" s="133">
        <f>SUM(O16,O17,O22,O26)</f>
        <v>95038.10004</v>
      </c>
      <c r="P31" s="133">
        <f>SUM(P16,P17,P22,P26)</f>
        <v>0</v>
      </c>
      <c r="R31" s="126"/>
    </row>
    <row r="32" spans="3:18" ht="15" customHeight="1">
      <c r="C32" s="61"/>
      <c r="D32" s="202"/>
      <c r="E32" s="127" t="s">
        <v>192</v>
      </c>
      <c r="F32" s="117" t="s">
        <v>193</v>
      </c>
      <c r="G32" s="123"/>
      <c r="I32" s="60">
        <f>SUM(J32:L32)</f>
        <v>83.445</v>
      </c>
      <c r="J32" s="60">
        <f>SUM(J16,J17,J22,J26,J27,J29)</f>
        <v>53.433</v>
      </c>
      <c r="K32" s="60">
        <f>SUM(K16,K17,K22,K26,K27,K29)</f>
        <v>30.011999999999997</v>
      </c>
      <c r="L32" s="60">
        <f>SUM(L16,L17,L22,L26,L27,L29)</f>
        <v>0</v>
      </c>
      <c r="M32" s="133">
        <f>SUM(N32:P32)</f>
        <v>264242.77814999997</v>
      </c>
      <c r="N32" s="133">
        <f>SUM(N16,N17,N22,N26,N27,N29)</f>
        <v>169204.67810999998</v>
      </c>
      <c r="O32" s="133">
        <f>SUM(O16,O17,O22,O26,O27,O29)</f>
        <v>95038.10004</v>
      </c>
      <c r="P32" s="133">
        <f>SUM(P16,P17,P22,P26,P27,P29)</f>
        <v>0</v>
      </c>
      <c r="R32" s="126"/>
    </row>
    <row r="33" spans="3:18" ht="15" customHeight="1">
      <c r="C33" s="61"/>
      <c r="D33" s="202"/>
      <c r="E33" s="139" t="s">
        <v>194</v>
      </c>
      <c r="F33" s="151" t="s">
        <v>195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2"/>
      <c r="E34" s="127" t="s">
        <v>165</v>
      </c>
      <c r="F34" s="117" t="s">
        <v>166</v>
      </c>
      <c r="G34" s="123" t="s">
        <v>196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2"/>
      <c r="E35" s="127" t="s">
        <v>167</v>
      </c>
      <c r="F35" s="117" t="s">
        <v>168</v>
      </c>
      <c r="G35" s="123" t="s">
        <v>197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customHeight="1" hidden="1">
      <c r="C36" s="61"/>
      <c r="D36" s="202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customHeight="1" hidden="1">
      <c r="C37" s="61"/>
      <c r="D37" s="202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2"/>
      <c r="E38" s="127" t="s">
        <v>170</v>
      </c>
      <c r="F38" s="118" t="s">
        <v>171</v>
      </c>
      <c r="G38" s="123" t="s">
        <v>198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2"/>
      <c r="E39" s="127" t="s">
        <v>173</v>
      </c>
      <c r="F39" s="118" t="s">
        <v>174</v>
      </c>
      <c r="G39" s="123" t="s">
        <v>199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2"/>
      <c r="E40" s="127" t="s">
        <v>176</v>
      </c>
      <c r="F40" s="117" t="s">
        <v>177</v>
      </c>
      <c r="G40" s="123" t="s">
        <v>200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customHeight="1" hidden="1">
      <c r="C41" s="61"/>
      <c r="D41" s="202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customHeight="1" hidden="1">
      <c r="C42" s="61"/>
      <c r="D42" s="202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customHeight="1" hidden="1">
      <c r="C43" s="61"/>
      <c r="D43" s="202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2"/>
      <c r="E44" s="127" t="s">
        <v>179</v>
      </c>
      <c r="F44" s="117" t="s">
        <v>180</v>
      </c>
      <c r="G44" s="123" t="s">
        <v>201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2"/>
      <c r="E45" s="127" t="s">
        <v>182</v>
      </c>
      <c r="F45" s="117" t="s">
        <v>183</v>
      </c>
      <c r="G45" s="123" t="s">
        <v>202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customHeight="1" hidden="1">
      <c r="C46" s="61"/>
      <c r="D46" s="202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2"/>
      <c r="E47" s="127" t="s">
        <v>185</v>
      </c>
      <c r="F47" s="117" t="s">
        <v>186</v>
      </c>
      <c r="G47" s="123" t="s">
        <v>203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2"/>
      <c r="E48" s="127" t="s">
        <v>188</v>
      </c>
      <c r="F48" s="117" t="s">
        <v>189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2"/>
      <c r="E49" s="127" t="s">
        <v>190</v>
      </c>
      <c r="F49" s="117" t="s">
        <v>191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2"/>
      <c r="E50" s="127" t="s">
        <v>192</v>
      </c>
      <c r="F50" s="117" t="s">
        <v>193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3"/>
      <c r="E51" s="116" t="s">
        <v>204</v>
      </c>
      <c r="F51" s="71" t="s">
        <v>205</v>
      </c>
      <c r="G51" s="123" t="s">
        <v>206</v>
      </c>
      <c r="I51" s="60">
        <f>SUM(J51:L51)</f>
        <v>83.445</v>
      </c>
      <c r="J51" s="60">
        <f>SUM(J32,J50)</f>
        <v>53.433</v>
      </c>
      <c r="K51" s="60">
        <f>SUM(K32,K50)</f>
        <v>30.011999999999997</v>
      </c>
      <c r="L51" s="60">
        <f>SUM(L32,L50)</f>
        <v>0</v>
      </c>
      <c r="M51" s="133">
        <f>SUM(N51:P51)</f>
        <v>264242.77814999997</v>
      </c>
      <c r="N51" s="133">
        <f>SUM(N32,N50)</f>
        <v>169204.67810999998</v>
      </c>
      <c r="O51" s="133">
        <f>SUM(O32,O50)</f>
        <v>95038.10004</v>
      </c>
      <c r="P51" s="133">
        <f>SUM(P32,P50)</f>
        <v>0</v>
      </c>
      <c r="R51" s="149"/>
    </row>
    <row r="52" spans="3:18" ht="6" customHeight="1" hidden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4" t="s">
        <v>207</v>
      </c>
      <c r="E53" s="139" t="s">
        <v>163</v>
      </c>
      <c r="F53" s="151" t="s">
        <v>164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5"/>
      <c r="E54" s="127" t="s">
        <v>165</v>
      </c>
      <c r="F54" s="117" t="s">
        <v>166</v>
      </c>
      <c r="G54" s="123" t="s">
        <v>208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5"/>
      <c r="E55" s="127" t="s">
        <v>167</v>
      </c>
      <c r="F55" s="117" t="s">
        <v>168</v>
      </c>
      <c r="G55" s="123" t="s">
        <v>209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customHeight="1" hidden="1">
      <c r="C56" s="61"/>
      <c r="D56" s="205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customHeight="1" hidden="1">
      <c r="C57" s="61"/>
      <c r="D57" s="205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5"/>
      <c r="E58" s="127" t="s">
        <v>170</v>
      </c>
      <c r="F58" s="118" t="s">
        <v>171</v>
      </c>
      <c r="G58" s="123" t="s">
        <v>210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5"/>
      <c r="E59" s="127" t="s">
        <v>173</v>
      </c>
      <c r="F59" s="118" t="s">
        <v>174</v>
      </c>
      <c r="G59" s="123" t="s">
        <v>211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5"/>
      <c r="E60" s="127" t="s">
        <v>176</v>
      </c>
      <c r="F60" s="117" t="s">
        <v>177</v>
      </c>
      <c r="G60" s="123" t="s">
        <v>212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customHeight="1" hidden="1">
      <c r="C61" s="61"/>
      <c r="D61" s="205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customHeight="1" hidden="1">
      <c r="C62" s="61"/>
      <c r="D62" s="205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customHeight="1" hidden="1">
      <c r="C63" s="61"/>
      <c r="D63" s="205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5"/>
      <c r="E64" s="127" t="s">
        <v>179</v>
      </c>
      <c r="F64" s="117" t="s">
        <v>180</v>
      </c>
      <c r="G64" s="150" t="s">
        <v>213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5"/>
      <c r="E65" s="127" t="s">
        <v>182</v>
      </c>
      <c r="F65" s="117" t="s">
        <v>183</v>
      </c>
      <c r="G65" s="123" t="s">
        <v>214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customHeight="1" hidden="1">
      <c r="C66" s="61"/>
      <c r="D66" s="205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5"/>
      <c r="E67" s="127" t="s">
        <v>185</v>
      </c>
      <c r="F67" s="117" t="s">
        <v>186</v>
      </c>
      <c r="G67" s="123" t="s">
        <v>215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5"/>
      <c r="E68" s="127" t="s">
        <v>188</v>
      </c>
      <c r="F68" s="117" t="s">
        <v>189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5"/>
      <c r="E69" s="127" t="s">
        <v>190</v>
      </c>
      <c r="F69" s="117" t="s">
        <v>191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5"/>
      <c r="E70" s="127" t="s">
        <v>192</v>
      </c>
      <c r="F70" s="117" t="s">
        <v>193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5"/>
      <c r="E71" s="139" t="s">
        <v>194</v>
      </c>
      <c r="F71" s="151" t="s">
        <v>195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5"/>
      <c r="E72" s="127" t="s">
        <v>165</v>
      </c>
      <c r="F72" s="117" t="s">
        <v>166</v>
      </c>
      <c r="G72" s="123" t="s">
        <v>216</v>
      </c>
      <c r="I72" s="60">
        <f>SUM(J72:L72)</f>
        <v>0</v>
      </c>
      <c r="J72" s="70"/>
      <c r="K72" s="70"/>
      <c r="L72" s="70"/>
      <c r="M72" s="133">
        <f>SUM(N72:P72)</f>
        <v>0</v>
      </c>
      <c r="N72" s="134"/>
      <c r="O72" s="134"/>
      <c r="P72" s="134"/>
      <c r="R72" s="125"/>
    </row>
    <row r="73" spans="3:18" ht="15" customHeight="1">
      <c r="C73" s="61"/>
      <c r="D73" s="205"/>
      <c r="E73" s="127" t="s">
        <v>167</v>
      </c>
      <c r="F73" s="117" t="s">
        <v>168</v>
      </c>
      <c r="G73" s="123" t="s">
        <v>217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customHeight="1" hidden="1">
      <c r="C74" s="61"/>
      <c r="D74" s="205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customHeight="1" hidden="1">
      <c r="C75" s="61"/>
      <c r="D75" s="205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5"/>
      <c r="E76" s="127" t="s">
        <v>170</v>
      </c>
      <c r="F76" s="118" t="s">
        <v>171</v>
      </c>
      <c r="G76" s="123" t="s">
        <v>218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5"/>
      <c r="E77" s="127" t="s">
        <v>173</v>
      </c>
      <c r="F77" s="118" t="s">
        <v>174</v>
      </c>
      <c r="G77" s="123" t="s">
        <v>219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5"/>
      <c r="E78" s="127" t="s">
        <v>176</v>
      </c>
      <c r="F78" s="117" t="s">
        <v>177</v>
      </c>
      <c r="G78" s="123" t="s">
        <v>220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customHeight="1" hidden="1">
      <c r="C79" s="61"/>
      <c r="D79" s="205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customHeight="1" hidden="1">
      <c r="C80" s="61"/>
      <c r="D80" s="205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customHeight="1" hidden="1">
      <c r="C81" s="61"/>
      <c r="D81" s="205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5"/>
      <c r="E82" s="127" t="s">
        <v>179</v>
      </c>
      <c r="F82" s="117" t="s">
        <v>180</v>
      </c>
      <c r="G82" s="123" t="s">
        <v>221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5"/>
      <c r="E83" s="127" t="s">
        <v>182</v>
      </c>
      <c r="F83" s="117" t="s">
        <v>183</v>
      </c>
      <c r="G83" s="123" t="s">
        <v>222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customHeight="1" hidden="1">
      <c r="C84" s="61"/>
      <c r="D84" s="205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5"/>
      <c r="E85" s="127" t="s">
        <v>185</v>
      </c>
      <c r="F85" s="117" t="s">
        <v>186</v>
      </c>
      <c r="G85" s="123" t="s">
        <v>223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5"/>
      <c r="E86" s="127" t="s">
        <v>188</v>
      </c>
      <c r="F86" s="117" t="s">
        <v>189</v>
      </c>
      <c r="G86" s="123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33">
        <f>SUM(N86:P86)</f>
        <v>0</v>
      </c>
      <c r="N86" s="133">
        <f>SUM(N72,N73,N78)</f>
        <v>0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5"/>
      <c r="E87" s="127" t="s">
        <v>190</v>
      </c>
      <c r="F87" s="117" t="s">
        <v>191</v>
      </c>
      <c r="G87" s="123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33">
        <f>SUM(N87:P87)</f>
        <v>0</v>
      </c>
      <c r="N87" s="133">
        <f>SUM(N72,N73,N78,N82)</f>
        <v>0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5"/>
      <c r="E88" s="143" t="s">
        <v>192</v>
      </c>
      <c r="F88" s="144" t="s">
        <v>193</v>
      </c>
      <c r="G88" s="123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33">
        <f>SUM(N88:P88)</f>
        <v>0</v>
      </c>
      <c r="N88" s="133">
        <f>SUM(N72,N73,N78,N82,N83,N85)</f>
        <v>0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6"/>
      <c r="E89" s="116" t="s">
        <v>204</v>
      </c>
      <c r="F89" s="71" t="s">
        <v>205</v>
      </c>
      <c r="G89" s="142" t="s">
        <v>224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33">
        <f>SUM(N89:P89)</f>
        <v>0</v>
      </c>
      <c r="N89" s="133">
        <f>SUM(N70,N88)</f>
        <v>0</v>
      </c>
      <c r="O89" s="133">
        <f>SUM(O70,O88)</f>
        <v>0</v>
      </c>
      <c r="P89" s="133">
        <f>SUM(P70,P88)</f>
        <v>0</v>
      </c>
      <c r="R89" s="126"/>
    </row>
    <row r="90" spans="3:18" ht="6" customHeight="1" hidden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customHeight="1" hidden="1">
      <c r="C91" s="61"/>
      <c r="D91" s="197" t="s">
        <v>225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198"/>
      <c r="E92" s="127" t="s">
        <v>165</v>
      </c>
      <c r="F92" s="117" t="s">
        <v>166</v>
      </c>
      <c r="G92" s="123"/>
      <c r="I92" s="60">
        <f aca="true" t="shared" si="0" ref="I92:P93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33">
        <f t="shared" si="0"/>
        <v>0</v>
      </c>
      <c r="N92" s="133">
        <f t="shared" si="0"/>
        <v>0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198"/>
      <c r="E93" s="127" t="s">
        <v>167</v>
      </c>
      <c r="F93" s="117" t="s">
        <v>168</v>
      </c>
      <c r="G93" s="123"/>
      <c r="I93" s="60">
        <f t="shared" si="0"/>
        <v>83.445</v>
      </c>
      <c r="J93" s="60">
        <f t="shared" si="0"/>
        <v>53.433</v>
      </c>
      <c r="K93" s="60">
        <f t="shared" si="0"/>
        <v>30.011999999999997</v>
      </c>
      <c r="L93" s="60">
        <f t="shared" si="0"/>
        <v>0</v>
      </c>
      <c r="M93" s="133">
        <f t="shared" si="0"/>
        <v>264242.77814999997</v>
      </c>
      <c r="N93" s="133">
        <f t="shared" si="0"/>
        <v>169204.67810999998</v>
      </c>
      <c r="O93" s="133">
        <f t="shared" si="0"/>
        <v>95038.10004</v>
      </c>
      <c r="P93" s="133">
        <f t="shared" si="0"/>
        <v>0</v>
      </c>
      <c r="R93" s="126"/>
    </row>
    <row r="94" spans="3:18" ht="6" customHeight="1" hidden="1">
      <c r="C94" s="61"/>
      <c r="D94" s="198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customHeight="1" hidden="1">
      <c r="C95" s="61"/>
      <c r="D95" s="198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198"/>
      <c r="E96" s="127" t="s">
        <v>170</v>
      </c>
      <c r="F96" s="118" t="s">
        <v>171</v>
      </c>
      <c r="G96" s="123"/>
      <c r="I96" s="60">
        <f aca="true" t="shared" si="1" ref="I96:P98">SUM(I20,I38,I58,I76)</f>
        <v>54.19499999999999</v>
      </c>
      <c r="J96" s="60">
        <f t="shared" si="1"/>
        <v>26.016</v>
      </c>
      <c r="K96" s="60">
        <f t="shared" si="1"/>
        <v>28.179</v>
      </c>
      <c r="L96" s="60">
        <f t="shared" si="1"/>
        <v>0</v>
      </c>
      <c r="M96" s="133">
        <f t="shared" si="1"/>
        <v>171617.68065</v>
      </c>
      <c r="N96" s="133">
        <f t="shared" si="1"/>
        <v>82384.08671999999</v>
      </c>
      <c r="O96" s="133">
        <f t="shared" si="1"/>
        <v>89233.59393</v>
      </c>
      <c r="P96" s="133">
        <f t="shared" si="1"/>
        <v>0</v>
      </c>
      <c r="R96" s="126"/>
    </row>
    <row r="97" spans="3:18" ht="15" customHeight="1">
      <c r="C97" s="61"/>
      <c r="D97" s="198"/>
      <c r="E97" s="127" t="s">
        <v>173</v>
      </c>
      <c r="F97" s="118" t="s">
        <v>174</v>
      </c>
      <c r="G97" s="123"/>
      <c r="I97" s="60">
        <f t="shared" si="1"/>
        <v>29.25</v>
      </c>
      <c r="J97" s="60">
        <f t="shared" si="1"/>
        <v>27.417</v>
      </c>
      <c r="K97" s="60">
        <f t="shared" si="1"/>
        <v>1.833</v>
      </c>
      <c r="L97" s="60">
        <f t="shared" si="1"/>
        <v>0</v>
      </c>
      <c r="M97" s="133">
        <f t="shared" si="1"/>
        <v>92625.0975</v>
      </c>
      <c r="N97" s="133">
        <f t="shared" si="1"/>
        <v>86820.59139</v>
      </c>
      <c r="O97" s="133">
        <f t="shared" si="1"/>
        <v>5804.50611</v>
      </c>
      <c r="P97" s="133">
        <f t="shared" si="1"/>
        <v>0</v>
      </c>
      <c r="R97" s="126"/>
    </row>
    <row r="98" spans="3:18" ht="15" customHeight="1">
      <c r="C98" s="61"/>
      <c r="D98" s="198"/>
      <c r="E98" s="127" t="s">
        <v>176</v>
      </c>
      <c r="F98" s="117" t="s">
        <v>177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customHeight="1" hidden="1">
      <c r="C99" s="61"/>
      <c r="D99" s="198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customHeight="1" hidden="1">
      <c r="C100" s="61"/>
      <c r="D100" s="198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customHeight="1" hidden="1">
      <c r="C101" s="61"/>
      <c r="D101" s="198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198"/>
      <c r="E102" s="127" t="s">
        <v>179</v>
      </c>
      <c r="F102" s="117" t="s">
        <v>180</v>
      </c>
      <c r="G102" s="123"/>
      <c r="I102" s="60">
        <f aca="true" t="shared" si="2" ref="I102:P103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33">
        <f t="shared" si="2"/>
        <v>0</v>
      </c>
      <c r="N102" s="133">
        <f t="shared" si="2"/>
        <v>0</v>
      </c>
      <c r="O102" s="133">
        <f t="shared" si="2"/>
        <v>0</v>
      </c>
      <c r="P102" s="133">
        <f t="shared" si="2"/>
        <v>0</v>
      </c>
      <c r="R102" s="126"/>
    </row>
    <row r="103" spans="3:18" ht="27" customHeight="1">
      <c r="C103" s="61"/>
      <c r="D103" s="198"/>
      <c r="E103" s="127" t="s">
        <v>182</v>
      </c>
      <c r="F103" s="117" t="s">
        <v>183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customHeight="1" hidden="1">
      <c r="C104" s="61"/>
      <c r="D104" s="198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198"/>
      <c r="E105" s="127" t="s">
        <v>185</v>
      </c>
      <c r="F105" s="117" t="s">
        <v>186</v>
      </c>
      <c r="G105" s="123"/>
      <c r="I105" s="60">
        <f aca="true" t="shared" si="3" ref="I105:P108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198"/>
      <c r="E106" s="127" t="s">
        <v>188</v>
      </c>
      <c r="F106" s="117" t="s">
        <v>189</v>
      </c>
      <c r="G106" s="123"/>
      <c r="I106" s="60">
        <f t="shared" si="3"/>
        <v>83.445</v>
      </c>
      <c r="J106" s="60">
        <f t="shared" si="3"/>
        <v>53.433</v>
      </c>
      <c r="K106" s="60">
        <f t="shared" si="3"/>
        <v>30.011999999999997</v>
      </c>
      <c r="L106" s="60">
        <f t="shared" si="3"/>
        <v>0</v>
      </c>
      <c r="M106" s="133">
        <f t="shared" si="3"/>
        <v>264242.77814999997</v>
      </c>
      <c r="N106" s="133">
        <f t="shared" si="3"/>
        <v>169204.67810999998</v>
      </c>
      <c r="O106" s="133">
        <f t="shared" si="3"/>
        <v>95038.10004</v>
      </c>
      <c r="P106" s="133">
        <f t="shared" si="3"/>
        <v>0</v>
      </c>
      <c r="R106" s="126"/>
    </row>
    <row r="107" spans="3:18" ht="15" customHeight="1">
      <c r="C107" s="61"/>
      <c r="D107" s="198"/>
      <c r="E107" s="127" t="s">
        <v>190</v>
      </c>
      <c r="F107" s="117" t="s">
        <v>191</v>
      </c>
      <c r="G107" s="123"/>
      <c r="I107" s="60">
        <f t="shared" si="3"/>
        <v>83.445</v>
      </c>
      <c r="J107" s="60">
        <f t="shared" si="3"/>
        <v>53.433</v>
      </c>
      <c r="K107" s="60">
        <f t="shared" si="3"/>
        <v>30.011999999999997</v>
      </c>
      <c r="L107" s="60">
        <f t="shared" si="3"/>
        <v>0</v>
      </c>
      <c r="M107" s="133">
        <f t="shared" si="3"/>
        <v>264242.77814999997</v>
      </c>
      <c r="N107" s="133">
        <f t="shared" si="3"/>
        <v>169204.67810999998</v>
      </c>
      <c r="O107" s="133">
        <f t="shared" si="3"/>
        <v>95038.10004</v>
      </c>
      <c r="P107" s="133">
        <f t="shared" si="3"/>
        <v>0</v>
      </c>
      <c r="R107" s="126"/>
    </row>
    <row r="108" spans="3:18" ht="15" customHeight="1">
      <c r="C108" s="61"/>
      <c r="D108" s="198"/>
      <c r="E108" s="127" t="s">
        <v>192</v>
      </c>
      <c r="F108" s="117" t="s">
        <v>193</v>
      </c>
      <c r="G108" s="123"/>
      <c r="I108" s="60">
        <f t="shared" si="3"/>
        <v>83.445</v>
      </c>
      <c r="J108" s="60">
        <f t="shared" si="3"/>
        <v>53.433</v>
      </c>
      <c r="K108" s="60">
        <f t="shared" si="3"/>
        <v>30.011999999999997</v>
      </c>
      <c r="L108" s="60">
        <f t="shared" si="3"/>
        <v>0</v>
      </c>
      <c r="M108" s="133">
        <f t="shared" si="3"/>
        <v>264242.77814999997</v>
      </c>
      <c r="N108" s="133">
        <f t="shared" si="3"/>
        <v>169204.67810999998</v>
      </c>
      <c r="O108" s="133">
        <f t="shared" si="3"/>
        <v>95038.10004</v>
      </c>
      <c r="P108" s="133">
        <f t="shared" si="3"/>
        <v>0</v>
      </c>
      <c r="R108" s="126"/>
    </row>
    <row r="109" spans="3:18" ht="6" customHeight="1" hidden="1">
      <c r="C109" s="61"/>
      <c r="D109" s="198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customHeight="1" hidden="1">
      <c r="C110" s="61"/>
      <c r="D110" s="198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customHeight="1" hidden="1">
      <c r="C111" s="61"/>
      <c r="D111" s="198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customHeight="1" hidden="1">
      <c r="C112" s="61"/>
      <c r="D112" s="198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customHeight="1" hidden="1">
      <c r="C113" s="61"/>
      <c r="D113" s="198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customHeight="1" hidden="1">
      <c r="C114" s="61"/>
      <c r="D114" s="198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customHeight="1" hidden="1">
      <c r="C115" s="61"/>
      <c r="D115" s="198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customHeight="1" hidden="1">
      <c r="C116" s="61"/>
      <c r="D116" s="198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customHeight="1" hidden="1">
      <c r="C117" s="61"/>
      <c r="D117" s="198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customHeight="1" hidden="1">
      <c r="C118" s="61"/>
      <c r="D118" s="198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customHeight="1" hidden="1">
      <c r="C119" s="61"/>
      <c r="D119" s="198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customHeight="1" hidden="1">
      <c r="C120" s="61"/>
      <c r="D120" s="198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customHeight="1" hidden="1">
      <c r="C121" s="61"/>
      <c r="D121" s="198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customHeight="1" hidden="1">
      <c r="C122" s="61"/>
      <c r="D122" s="198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customHeight="1" hidden="1">
      <c r="C123" s="61"/>
      <c r="D123" s="198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customHeight="1" hidden="1">
      <c r="C124" s="61"/>
      <c r="D124" s="198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customHeight="1" hidden="1">
      <c r="C125" s="61"/>
      <c r="D125" s="198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customHeight="1" hidden="1">
      <c r="C126" s="61"/>
      <c r="D126" s="198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customHeight="1" hidden="1">
      <c r="C127" s="61"/>
      <c r="D127" s="199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226</v>
      </c>
      <c r="G128" s="137"/>
      <c r="I128" s="60">
        <f aca="true" t="shared" si="4" ref="I128:P129">SUM(I30,I48,I68,I86)</f>
        <v>83.445</v>
      </c>
      <c r="J128" s="60">
        <f t="shared" si="4"/>
        <v>53.433</v>
      </c>
      <c r="K128" s="60">
        <f t="shared" si="4"/>
        <v>30.011999999999997</v>
      </c>
      <c r="L128" s="60">
        <f t="shared" si="4"/>
        <v>0</v>
      </c>
      <c r="M128" s="133">
        <f t="shared" si="4"/>
        <v>264242.77814999997</v>
      </c>
      <c r="N128" s="133">
        <f t="shared" si="4"/>
        <v>169204.67810999998</v>
      </c>
      <c r="O128" s="133">
        <f t="shared" si="4"/>
        <v>95038.10004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227</v>
      </c>
      <c r="G129" s="137"/>
      <c r="I129" s="60">
        <f t="shared" si="4"/>
        <v>83.445</v>
      </c>
      <c r="J129" s="60">
        <f t="shared" si="4"/>
        <v>53.433</v>
      </c>
      <c r="K129" s="60">
        <f t="shared" si="4"/>
        <v>30.011999999999997</v>
      </c>
      <c r="L129" s="60">
        <f t="shared" si="4"/>
        <v>0</v>
      </c>
      <c r="M129" s="133">
        <f t="shared" si="4"/>
        <v>264242.77814999997</v>
      </c>
      <c r="N129" s="133">
        <f t="shared" si="4"/>
        <v>169204.67810999998</v>
      </c>
      <c r="O129" s="133">
        <f t="shared" si="4"/>
        <v>95038.10004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228</v>
      </c>
      <c r="G130" s="137"/>
      <c r="I130" s="60">
        <f aca="true" t="shared" si="5" ref="I130:P130">SUM(I51,I89)</f>
        <v>83.445</v>
      </c>
      <c r="J130" s="60">
        <f t="shared" si="5"/>
        <v>53.433</v>
      </c>
      <c r="K130" s="60">
        <f t="shared" si="5"/>
        <v>30.011999999999997</v>
      </c>
      <c r="L130" s="60">
        <f t="shared" si="5"/>
        <v>0</v>
      </c>
      <c r="M130" s="133">
        <f t="shared" si="5"/>
        <v>264242.77814999997</v>
      </c>
      <c r="N130" s="133">
        <f t="shared" si="5"/>
        <v>169204.67810999998</v>
      </c>
      <c r="O130" s="133">
        <f t="shared" si="5"/>
        <v>95038.10004</v>
      </c>
      <c r="P130" s="133">
        <f t="shared" si="5"/>
        <v>0</v>
      </c>
      <c r="R130" s="126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62" hidden="1" customWidth="1"/>
    <col min="4" max="5" width="2.7109375" style="162" customWidth="1"/>
    <col min="6" max="6" width="75.7109375" style="162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0" t="s">
        <v>229</v>
      </c>
    </row>
    <row r="10" ht="12" customHeight="1"/>
    <row r="11" ht="27" customHeight="1">
      <c r="F11" s="161"/>
    </row>
    <row r="12" ht="27" customHeight="1">
      <c r="F12" s="161"/>
    </row>
    <row r="13" ht="27" customHeight="1">
      <c r="F13" s="161"/>
    </row>
    <row r="14" ht="27" customHeight="1">
      <c r="F14" s="161"/>
    </row>
    <row r="15" ht="27" customHeight="1">
      <c r="F15" s="161"/>
    </row>
    <row r="16" ht="27" customHeight="1">
      <c r="F16" s="161"/>
    </row>
    <row r="17" ht="27" customHeight="1">
      <c r="F17" s="161"/>
    </row>
    <row r="18" ht="27" customHeight="1">
      <c r="F18" s="161"/>
    </row>
    <row r="19" ht="27" customHeight="1">
      <c r="F19" s="161"/>
    </row>
    <row r="20" ht="27" customHeight="1">
      <c r="F20" s="1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15625" style="162" customWidth="1"/>
    <col min="11" max="11" width="2.7109375" style="162" customWidth="1"/>
    <col min="12" max="12" width="13.7109375" style="162" customWidth="1"/>
    <col min="13" max="13" width="9.140625" style="162" customWidth="1"/>
    <col min="14" max="14" width="2.7109375" style="162" customWidth="1"/>
    <col min="15" max="15" width="12.140625" style="162" customWidth="1"/>
  </cols>
  <sheetData>
    <row r="1" spans="1:15" ht="11.25" customHeight="1">
      <c r="A1" s="87" t="s">
        <v>230</v>
      </c>
      <c r="B1" s="88" t="s">
        <v>231</v>
      </c>
      <c r="C1" s="87" t="s">
        <v>230</v>
      </c>
      <c r="D1" s="89"/>
      <c r="E1" s="90" t="s">
        <v>232</v>
      </c>
      <c r="F1" s="89"/>
      <c r="G1" s="90" t="s">
        <v>233</v>
      </c>
      <c r="H1" s="89"/>
      <c r="I1" s="91" t="s">
        <v>234</v>
      </c>
      <c r="J1" s="90" t="s">
        <v>235</v>
      </c>
      <c r="L1" s="90" t="s">
        <v>236</v>
      </c>
      <c r="O1" s="90" t="s">
        <v>237</v>
      </c>
    </row>
    <row r="2" spans="1:15" ht="11.25" customHeight="1">
      <c r="A2" s="87" t="s">
        <v>238</v>
      </c>
      <c r="B2" s="88" t="s">
        <v>239</v>
      </c>
      <c r="C2" s="87" t="s">
        <v>238</v>
      </c>
      <c r="D2" s="89"/>
      <c r="E2" s="92" t="s">
        <v>240</v>
      </c>
      <c r="F2" s="89"/>
      <c r="G2" s="93">
        <f>YEAR</f>
        <v>2023</v>
      </c>
      <c r="H2" s="89"/>
      <c r="I2" s="91" t="s">
        <v>241</v>
      </c>
      <c r="J2" s="90" t="s">
        <v>242</v>
      </c>
      <c r="L2" s="92" t="s">
        <v>120</v>
      </c>
      <c r="M2" s="102">
        <v>1</v>
      </c>
      <c r="O2" s="92">
        <v>2023</v>
      </c>
    </row>
    <row r="3" spans="1:15" ht="11.25" customHeight="1">
      <c r="A3" s="87" t="s">
        <v>243</v>
      </c>
      <c r="B3" s="88" t="s">
        <v>244</v>
      </c>
      <c r="C3" s="87" t="s">
        <v>243</v>
      </c>
      <c r="D3" s="89"/>
      <c r="E3" s="92" t="s">
        <v>67</v>
      </c>
      <c r="F3" s="89"/>
      <c r="H3" s="89"/>
      <c r="I3" s="91" t="s">
        <v>245</v>
      </c>
      <c r="J3" s="90" t="s">
        <v>246</v>
      </c>
      <c r="L3" s="92" t="s">
        <v>125</v>
      </c>
      <c r="M3" s="102">
        <v>2</v>
      </c>
      <c r="O3" s="92">
        <v>2024</v>
      </c>
    </row>
    <row r="4" spans="1:15" ht="11.25" customHeight="1">
      <c r="A4" s="87" t="s">
        <v>247</v>
      </c>
      <c r="B4" s="88" t="s">
        <v>248</v>
      </c>
      <c r="C4" s="87" t="s">
        <v>247</v>
      </c>
      <c r="D4" s="89"/>
      <c r="F4" s="89"/>
      <c r="G4" s="90" t="s">
        <v>249</v>
      </c>
      <c r="H4" s="89"/>
      <c r="I4" s="91" t="s">
        <v>250</v>
      </c>
      <c r="J4" s="90" t="s">
        <v>251</v>
      </c>
      <c r="L4" s="92" t="s">
        <v>127</v>
      </c>
      <c r="M4" s="102">
        <v>3</v>
      </c>
      <c r="O4" s="92">
        <v>2025</v>
      </c>
    </row>
    <row r="5" spans="1:13" ht="11.25" customHeight="1">
      <c r="A5" s="87" t="s">
        <v>252</v>
      </c>
      <c r="B5" s="88" t="s">
        <v>253</v>
      </c>
      <c r="C5" s="87" t="s">
        <v>252</v>
      </c>
      <c r="D5" s="89"/>
      <c r="F5" s="89"/>
      <c r="G5" s="93" t="str">
        <f>"01.01."&amp;PERIOD</f>
        <v>01.01.2023</v>
      </c>
      <c r="H5" s="89"/>
      <c r="I5" s="91" t="s">
        <v>254</v>
      </c>
      <c r="J5" s="90" t="s">
        <v>255</v>
      </c>
      <c r="L5" s="92" t="s">
        <v>129</v>
      </c>
      <c r="M5" s="102">
        <v>4</v>
      </c>
    </row>
    <row r="6" spans="1:13" ht="11.25" customHeight="1">
      <c r="A6" s="87" t="s">
        <v>256</v>
      </c>
      <c r="B6" s="88" t="s">
        <v>257</v>
      </c>
      <c r="C6" s="87" t="s">
        <v>256</v>
      </c>
      <c r="D6" s="89"/>
      <c r="E6" s="90" t="s">
        <v>258</v>
      </c>
      <c r="F6" s="89"/>
      <c r="G6" s="93" t="str">
        <f>"31.12."&amp;PERIOD</f>
        <v>31.12.2023</v>
      </c>
      <c r="H6" s="89"/>
      <c r="I6" s="94"/>
      <c r="J6" s="90" t="s">
        <v>259</v>
      </c>
      <c r="L6" s="92" t="s">
        <v>131</v>
      </c>
      <c r="M6" s="102">
        <v>5</v>
      </c>
    </row>
    <row r="7" spans="1:13" ht="11.25" customHeight="1">
      <c r="A7" s="87" t="s">
        <v>260</v>
      </c>
      <c r="B7" s="88" t="s">
        <v>261</v>
      </c>
      <c r="C7" s="87" t="s">
        <v>260</v>
      </c>
      <c r="D7" s="89"/>
      <c r="E7" s="95" t="s">
        <v>55</v>
      </c>
      <c r="F7" s="89"/>
      <c r="G7" s="89"/>
      <c r="H7" s="89"/>
      <c r="I7" s="89"/>
      <c r="J7" s="89"/>
      <c r="L7" s="92" t="s">
        <v>29</v>
      </c>
      <c r="M7" s="102">
        <v>6</v>
      </c>
    </row>
    <row r="8" spans="1:13" ht="11.25" customHeight="1">
      <c r="A8" s="87" t="s">
        <v>262</v>
      </c>
      <c r="B8" s="88" t="s">
        <v>263</v>
      </c>
      <c r="C8" s="87" t="s">
        <v>262</v>
      </c>
      <c r="D8" s="89"/>
      <c r="E8" s="95" t="s">
        <v>264</v>
      </c>
      <c r="F8" s="89"/>
      <c r="G8" s="90" t="s">
        <v>265</v>
      </c>
      <c r="H8" s="89"/>
      <c r="I8" s="89"/>
      <c r="J8" s="89"/>
      <c r="L8" s="92" t="s">
        <v>133</v>
      </c>
      <c r="M8" s="102">
        <v>7</v>
      </c>
    </row>
    <row r="9" spans="1:13" ht="11.25" customHeight="1">
      <c r="A9" s="87" t="s">
        <v>266</v>
      </c>
      <c r="B9" s="88" t="s">
        <v>267</v>
      </c>
      <c r="C9" s="87" t="s">
        <v>266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134</v>
      </c>
      <c r="M9" s="102">
        <v>8</v>
      </c>
    </row>
    <row r="10" spans="1:13" ht="11.25" customHeight="1">
      <c r="A10" s="87" t="s">
        <v>268</v>
      </c>
      <c r="B10" s="88" t="s">
        <v>269</v>
      </c>
      <c r="C10" s="87" t="s">
        <v>268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135</v>
      </c>
      <c r="M10" s="102">
        <v>9</v>
      </c>
    </row>
    <row r="11" spans="1:13" ht="11.25" customHeight="1">
      <c r="A11" s="96" t="s">
        <v>270</v>
      </c>
      <c r="B11" s="88" t="s">
        <v>271</v>
      </c>
      <c r="C11" s="97" t="s">
        <v>272</v>
      </c>
      <c r="D11" s="89"/>
      <c r="E11" s="90" t="s">
        <v>273</v>
      </c>
      <c r="F11" s="89"/>
      <c r="H11" s="89"/>
      <c r="I11" s="89"/>
      <c r="J11" s="89"/>
      <c r="L11" s="92" t="s">
        <v>136</v>
      </c>
      <c r="M11" s="102">
        <v>10</v>
      </c>
    </row>
    <row r="12" spans="1:13" ht="11.25" customHeight="1">
      <c r="A12" s="96" t="s">
        <v>274</v>
      </c>
      <c r="B12" s="88" t="s">
        <v>275</v>
      </c>
      <c r="C12" s="97"/>
      <c r="D12" s="89"/>
      <c r="E12" s="95" t="s">
        <v>81</v>
      </c>
      <c r="F12" s="89"/>
      <c r="G12" s="90" t="s">
        <v>276</v>
      </c>
      <c r="H12" s="89"/>
      <c r="I12" s="89"/>
      <c r="J12" s="89"/>
      <c r="L12" s="92" t="s">
        <v>137</v>
      </c>
      <c r="M12" s="102">
        <v>11</v>
      </c>
    </row>
    <row r="13" spans="1:13" ht="11.25" customHeight="1">
      <c r="A13" s="96" t="s">
        <v>277</v>
      </c>
      <c r="B13" s="88" t="s">
        <v>278</v>
      </c>
      <c r="C13" s="97" t="s">
        <v>279</v>
      </c>
      <c r="D13" s="89"/>
      <c r="E13" s="95" t="s">
        <v>280</v>
      </c>
      <c r="F13" s="89"/>
      <c r="G13" s="93" t="str">
        <f>"01.01."&amp;PERIOD</f>
        <v>01.01.2023</v>
      </c>
      <c r="H13" s="89"/>
      <c r="I13" s="89"/>
      <c r="J13" s="89"/>
      <c r="L13" s="92" t="s">
        <v>138</v>
      </c>
      <c r="M13" s="102">
        <v>12</v>
      </c>
    </row>
    <row r="14" spans="1:13" ht="11.25" customHeight="1">
      <c r="A14" s="96" t="s">
        <v>281</v>
      </c>
      <c r="B14" s="98" t="s">
        <v>282</v>
      </c>
      <c r="C14" s="99" t="s">
        <v>283</v>
      </c>
      <c r="D14" s="89"/>
      <c r="E14" s="95" t="s">
        <v>284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0" ht="11.25" customHeight="1">
      <c r="A15" s="87" t="s">
        <v>285</v>
      </c>
      <c r="B15" s="88" t="s">
        <v>286</v>
      </c>
      <c r="C15" s="87" t="s">
        <v>285</v>
      </c>
      <c r="D15" s="89"/>
      <c r="E15" s="95" t="s">
        <v>287</v>
      </c>
      <c r="F15" s="89"/>
      <c r="H15" s="89"/>
      <c r="I15" s="89"/>
      <c r="J15" s="89"/>
    </row>
    <row r="16" spans="1:10" ht="11.25" customHeight="1">
      <c r="A16" s="87" t="s">
        <v>288</v>
      </c>
      <c r="B16" s="88" t="s">
        <v>289</v>
      </c>
      <c r="C16" s="87" t="s">
        <v>288</v>
      </c>
      <c r="D16" s="89"/>
      <c r="E16" s="95" t="s">
        <v>290</v>
      </c>
      <c r="F16" s="89"/>
      <c r="G16" s="90" t="s">
        <v>291</v>
      </c>
      <c r="H16" s="89"/>
      <c r="I16" s="89"/>
      <c r="J16" s="89"/>
    </row>
    <row r="17" spans="1:10" ht="11.25" customHeight="1">
      <c r="A17" s="87" t="s">
        <v>292</v>
      </c>
      <c r="B17" s="88" t="s">
        <v>293</v>
      </c>
      <c r="C17" s="87" t="s">
        <v>292</v>
      </c>
      <c r="D17" s="89"/>
      <c r="E17" s="95" t="s">
        <v>294</v>
      </c>
      <c r="F17" s="89"/>
      <c r="G17" s="95" t="s">
        <v>295</v>
      </c>
      <c r="H17" s="89"/>
      <c r="I17" s="89"/>
      <c r="J17" s="89"/>
    </row>
    <row r="18" spans="1:10" ht="11.25" customHeight="1">
      <c r="A18" s="87" t="s">
        <v>296</v>
      </c>
      <c r="B18" s="88" t="s">
        <v>297</v>
      </c>
      <c r="C18" s="87" t="s">
        <v>296</v>
      </c>
      <c r="D18" s="89"/>
      <c r="F18" s="89"/>
      <c r="H18" s="89"/>
      <c r="I18" s="89"/>
      <c r="J18" s="89"/>
    </row>
    <row r="19" spans="1:10" ht="11.25" customHeight="1">
      <c r="A19" s="87" t="s">
        <v>298</v>
      </c>
      <c r="B19" s="88" t="s">
        <v>299</v>
      </c>
      <c r="C19" s="97" t="s">
        <v>300</v>
      </c>
      <c r="D19" s="89"/>
      <c r="F19" s="89"/>
      <c r="G19" s="90" t="s">
        <v>301</v>
      </c>
      <c r="H19" s="89"/>
      <c r="I19" s="89"/>
      <c r="J19" s="89"/>
    </row>
    <row r="20" spans="1:10" ht="11.25" customHeight="1">
      <c r="A20" s="87" t="s">
        <v>302</v>
      </c>
      <c r="B20" s="88" t="s">
        <v>303</v>
      </c>
      <c r="C20" s="87" t="s">
        <v>302</v>
      </c>
      <c r="D20" s="89"/>
      <c r="E20" s="90" t="s">
        <v>304</v>
      </c>
      <c r="F20" s="89"/>
      <c r="G20" s="95" t="s">
        <v>305</v>
      </c>
      <c r="H20" s="89"/>
      <c r="I20" s="89"/>
      <c r="J20" s="89"/>
    </row>
    <row r="21" spans="1:10" ht="11.25" customHeight="1">
      <c r="A21" s="87" t="s">
        <v>306</v>
      </c>
      <c r="B21" s="88" t="s">
        <v>307</v>
      </c>
      <c r="C21" s="87" t="s">
        <v>306</v>
      </c>
      <c r="D21" s="89"/>
      <c r="E21" s="95" t="s">
        <v>32</v>
      </c>
      <c r="F21" s="89"/>
      <c r="G21" s="89"/>
      <c r="H21" s="89"/>
      <c r="I21" s="89"/>
      <c r="J21" s="89"/>
    </row>
    <row r="22" spans="1:10" ht="11.25" customHeight="1">
      <c r="A22" s="87" t="s">
        <v>19</v>
      </c>
      <c r="B22" s="88" t="s">
        <v>308</v>
      </c>
      <c r="C22" s="87" t="s">
        <v>19</v>
      </c>
      <c r="D22" s="89"/>
      <c r="E22" s="95" t="s">
        <v>309</v>
      </c>
      <c r="F22" s="89"/>
      <c r="G22" s="89"/>
      <c r="H22" s="89"/>
      <c r="I22" s="89"/>
      <c r="J22" s="89"/>
    </row>
    <row r="23" spans="1:10" ht="11.25" customHeight="1">
      <c r="A23" s="87" t="s">
        <v>310</v>
      </c>
      <c r="B23" s="88" t="s">
        <v>311</v>
      </c>
      <c r="C23" s="97" t="s">
        <v>312</v>
      </c>
      <c r="D23" s="89"/>
      <c r="E23" s="95" t="s">
        <v>313</v>
      </c>
      <c r="F23" s="89"/>
      <c r="G23" s="89"/>
      <c r="H23" s="89"/>
      <c r="I23" s="89"/>
      <c r="J23" s="89"/>
    </row>
    <row r="24" spans="1:10" ht="11.25" customHeight="1">
      <c r="A24" s="87" t="s">
        <v>314</v>
      </c>
      <c r="B24" s="88" t="s">
        <v>315</v>
      </c>
      <c r="C24" s="87" t="s">
        <v>314</v>
      </c>
      <c r="D24" s="89"/>
      <c r="E24" s="95" t="s">
        <v>316</v>
      </c>
      <c r="F24" s="89"/>
      <c r="G24" s="89"/>
      <c r="H24" s="89"/>
      <c r="I24" s="89"/>
      <c r="J24" s="89"/>
    </row>
    <row r="25" spans="1:10" ht="11.25" customHeight="1">
      <c r="A25" s="87" t="s">
        <v>317</v>
      </c>
      <c r="B25" s="88" t="s">
        <v>318</v>
      </c>
      <c r="C25" s="87" t="s">
        <v>317</v>
      </c>
      <c r="D25" s="89"/>
      <c r="E25" s="95" t="s">
        <v>319</v>
      </c>
      <c r="F25" s="89"/>
      <c r="G25" s="89"/>
      <c r="H25" s="89"/>
      <c r="I25" s="89"/>
      <c r="J25" s="89"/>
    </row>
    <row r="26" spans="1:10" ht="11.25" customHeight="1">
      <c r="A26" s="87" t="s">
        <v>320</v>
      </c>
      <c r="B26" s="88" t="s">
        <v>321</v>
      </c>
      <c r="C26" s="87" t="s">
        <v>320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322</v>
      </c>
      <c r="B27" s="88" t="s">
        <v>323</v>
      </c>
      <c r="C27" s="87" t="s">
        <v>322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324</v>
      </c>
      <c r="B28" s="88" t="s">
        <v>325</v>
      </c>
      <c r="C28" s="87" t="s">
        <v>324</v>
      </c>
      <c r="D28" s="89"/>
      <c r="E28" s="90" t="s">
        <v>326</v>
      </c>
      <c r="F28" s="89"/>
      <c r="G28" s="89"/>
      <c r="H28" s="89"/>
      <c r="I28" s="89"/>
      <c r="J28" s="89"/>
    </row>
    <row r="29" spans="1:10" ht="11.25" customHeight="1">
      <c r="A29" s="87" t="s">
        <v>327</v>
      </c>
      <c r="B29" s="88" t="s">
        <v>328</v>
      </c>
      <c r="C29" s="87" t="s">
        <v>327</v>
      </c>
      <c r="D29" s="89"/>
      <c r="E29" s="95" t="s">
        <v>60</v>
      </c>
      <c r="F29" s="89"/>
      <c r="G29" s="89"/>
      <c r="H29" s="89"/>
      <c r="I29" s="89"/>
      <c r="J29" s="89"/>
    </row>
    <row r="30" spans="1:10" ht="11.25" customHeight="1">
      <c r="A30" s="87" t="s">
        <v>329</v>
      </c>
      <c r="B30" s="88" t="s">
        <v>330</v>
      </c>
      <c r="C30" s="87" t="s">
        <v>329</v>
      </c>
      <c r="D30" s="89"/>
      <c r="E30" s="95" t="s">
        <v>331</v>
      </c>
      <c r="F30" s="89"/>
      <c r="G30" s="89"/>
      <c r="H30" s="89"/>
      <c r="I30" s="89"/>
      <c r="J30" s="89"/>
    </row>
    <row r="31" spans="1:10" ht="11.25" customHeight="1">
      <c r="A31" s="87" t="s">
        <v>332</v>
      </c>
      <c r="B31" s="88" t="s">
        <v>333</v>
      </c>
      <c r="C31" s="87" t="s">
        <v>332</v>
      </c>
      <c r="D31" s="89"/>
      <c r="E31" s="159" t="s">
        <v>334</v>
      </c>
      <c r="F31" s="89"/>
      <c r="G31" s="89"/>
      <c r="H31" s="89"/>
      <c r="I31" s="89"/>
      <c r="J31" s="89"/>
    </row>
    <row r="32" spans="1:10" ht="11.25" customHeight="1">
      <c r="A32" s="87" t="s">
        <v>335</v>
      </c>
      <c r="B32" s="88" t="s">
        <v>336</v>
      </c>
      <c r="C32" s="87" t="s">
        <v>335</v>
      </c>
      <c r="D32" s="89"/>
      <c r="E32" s="159" t="s">
        <v>337</v>
      </c>
      <c r="F32" s="89"/>
      <c r="G32" s="89"/>
      <c r="H32" s="89"/>
      <c r="I32" s="89"/>
      <c r="J32" s="89"/>
    </row>
    <row r="33" spans="1:10" ht="11.25" customHeight="1">
      <c r="A33" s="87" t="s">
        <v>338</v>
      </c>
      <c r="B33" s="88" t="s">
        <v>339</v>
      </c>
      <c r="C33" s="87" t="s">
        <v>338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340</v>
      </c>
      <c r="B34" s="88" t="s">
        <v>341</v>
      </c>
      <c r="C34" s="87" t="s">
        <v>340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342</v>
      </c>
      <c r="B35" s="88" t="s">
        <v>343</v>
      </c>
      <c r="C35" s="87" t="s">
        <v>342</v>
      </c>
      <c r="D35" s="89"/>
      <c r="E35" s="90" t="s">
        <v>344</v>
      </c>
      <c r="F35" s="89"/>
      <c r="G35" s="89"/>
      <c r="H35" s="89"/>
      <c r="I35" s="89"/>
      <c r="J35" s="89"/>
    </row>
    <row r="36" spans="1:10" ht="11.25" customHeight="1">
      <c r="A36" s="87" t="s">
        <v>345</v>
      </c>
      <c r="B36" s="88" t="s">
        <v>346</v>
      </c>
      <c r="C36" s="87" t="s">
        <v>345</v>
      </c>
      <c r="D36" s="89"/>
      <c r="E36" s="95" t="s">
        <v>16</v>
      </c>
      <c r="F36" s="120" t="s">
        <v>347</v>
      </c>
      <c r="G36" s="89"/>
      <c r="H36" s="89"/>
      <c r="I36" s="89"/>
      <c r="J36" s="89"/>
    </row>
    <row r="37" spans="1:10" ht="11.25" customHeight="1">
      <c r="A37" s="87" t="s">
        <v>348</v>
      </c>
      <c r="B37" s="88" t="s">
        <v>349</v>
      </c>
      <c r="C37" s="87" t="s">
        <v>348</v>
      </c>
      <c r="D37" s="89"/>
      <c r="E37" s="95" t="s">
        <v>350</v>
      </c>
      <c r="F37" s="120" t="s">
        <v>351</v>
      </c>
      <c r="G37" s="89"/>
      <c r="H37" s="89"/>
      <c r="I37" s="89"/>
      <c r="J37" s="89"/>
    </row>
    <row r="38" spans="1:10" ht="11.25" customHeight="1">
      <c r="A38" s="87" t="s">
        <v>352</v>
      </c>
      <c r="B38" s="88" t="s">
        <v>353</v>
      </c>
      <c r="C38" s="87" t="s">
        <v>352</v>
      </c>
      <c r="D38" s="89"/>
      <c r="E38" s="95" t="s">
        <v>354</v>
      </c>
      <c r="F38" s="120" t="s">
        <v>355</v>
      </c>
      <c r="G38" s="89"/>
      <c r="H38" s="89"/>
      <c r="I38" s="89"/>
      <c r="J38" s="89"/>
    </row>
    <row r="39" spans="1:10" ht="11.25" customHeight="1">
      <c r="A39" s="87" t="s">
        <v>356</v>
      </c>
      <c r="B39" s="88" t="s">
        <v>357</v>
      </c>
      <c r="C39" s="87" t="s">
        <v>356</v>
      </c>
      <c r="D39" s="89"/>
      <c r="E39" s="95" t="s">
        <v>358</v>
      </c>
      <c r="F39" s="120" t="s">
        <v>359</v>
      </c>
      <c r="G39" s="89"/>
      <c r="H39" s="89"/>
      <c r="I39" s="89"/>
      <c r="J39" s="89"/>
    </row>
    <row r="40" spans="1:10" ht="11.25" customHeight="1">
      <c r="A40" s="87" t="s">
        <v>360</v>
      </c>
      <c r="B40" s="88" t="s">
        <v>361</v>
      </c>
      <c r="C40" s="87" t="s">
        <v>360</v>
      </c>
      <c r="D40" s="89"/>
      <c r="E40" s="95" t="s">
        <v>362</v>
      </c>
      <c r="F40" s="120" t="s">
        <v>363</v>
      </c>
      <c r="G40" s="89"/>
      <c r="H40" s="89"/>
      <c r="I40" s="89"/>
      <c r="J40" s="89"/>
    </row>
    <row r="41" spans="1:10" ht="11.25" customHeight="1">
      <c r="A41" s="87" t="s">
        <v>364</v>
      </c>
      <c r="B41" s="88" t="s">
        <v>365</v>
      </c>
      <c r="C41" s="87" t="s">
        <v>364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366</v>
      </c>
      <c r="B42" s="88" t="s">
        <v>367</v>
      </c>
      <c r="C42" s="87" t="s">
        <v>366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368</v>
      </c>
      <c r="B43" s="88" t="s">
        <v>369</v>
      </c>
      <c r="C43" s="87" t="s">
        <v>368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370</v>
      </c>
      <c r="B44" s="88" t="s">
        <v>371</v>
      </c>
      <c r="C44" s="87" t="s">
        <v>370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372</v>
      </c>
      <c r="B45" s="88" t="s">
        <v>373</v>
      </c>
      <c r="C45" s="87" t="s">
        <v>372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374</v>
      </c>
      <c r="B46" s="88" t="s">
        <v>375</v>
      </c>
      <c r="C46" s="87" t="s">
        <v>374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376</v>
      </c>
      <c r="B47" s="88" t="s">
        <v>377</v>
      </c>
      <c r="C47" s="87" t="s">
        <v>376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378</v>
      </c>
      <c r="B48" s="88" t="s">
        <v>379</v>
      </c>
      <c r="C48" s="87" t="s">
        <v>378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380</v>
      </c>
      <c r="B49" s="88" t="s">
        <v>381</v>
      </c>
      <c r="C49" s="87" t="s">
        <v>380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382</v>
      </c>
      <c r="B50" s="88" t="s">
        <v>383</v>
      </c>
      <c r="C50" s="87" t="s">
        <v>382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384</v>
      </c>
      <c r="B51" s="88" t="s">
        <v>385</v>
      </c>
      <c r="C51" s="87" t="s">
        <v>384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386</v>
      </c>
      <c r="B52" s="88" t="s">
        <v>387</v>
      </c>
      <c r="C52" s="87" t="s">
        <v>386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388</v>
      </c>
      <c r="B53" s="88" t="s">
        <v>389</v>
      </c>
      <c r="C53" s="87" t="s">
        <v>388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390</v>
      </c>
      <c r="B54" s="88" t="s">
        <v>391</v>
      </c>
      <c r="C54" s="87" t="s">
        <v>390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392</v>
      </c>
      <c r="B55" s="88" t="s">
        <v>393</v>
      </c>
      <c r="C55" s="87" t="s">
        <v>392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394</v>
      </c>
      <c r="B56" s="98" t="s">
        <v>395</v>
      </c>
      <c r="C56" s="100" t="s">
        <v>396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397</v>
      </c>
      <c r="B57" s="88" t="s">
        <v>398</v>
      </c>
      <c r="C57" s="87" t="s">
        <v>397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399</v>
      </c>
      <c r="B58" s="88" t="s">
        <v>400</v>
      </c>
      <c r="C58" s="87" t="s">
        <v>399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401</v>
      </c>
      <c r="B59" s="88" t="s">
        <v>402</v>
      </c>
      <c r="C59" s="87" t="s">
        <v>401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403</v>
      </c>
      <c r="B60" s="88" t="s">
        <v>404</v>
      </c>
      <c r="C60" s="97" t="s">
        <v>405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406</v>
      </c>
      <c r="B61" s="88" t="s">
        <v>407</v>
      </c>
      <c r="C61" s="87" t="s">
        <v>406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408</v>
      </c>
      <c r="B62" s="88" t="s">
        <v>409</v>
      </c>
      <c r="C62" s="97" t="s">
        <v>410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411</v>
      </c>
      <c r="B63" s="88" t="s">
        <v>412</v>
      </c>
      <c r="C63" s="87" t="s">
        <v>411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413</v>
      </c>
      <c r="B64" s="88" t="s">
        <v>414</v>
      </c>
      <c r="C64" s="87" t="s">
        <v>413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415</v>
      </c>
      <c r="B65" s="88" t="s">
        <v>416</v>
      </c>
      <c r="C65" s="87" t="s">
        <v>415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417</v>
      </c>
      <c r="B66" s="88" t="s">
        <v>418</v>
      </c>
      <c r="C66" s="87" t="s">
        <v>417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419</v>
      </c>
      <c r="B67" s="88" t="s">
        <v>420</v>
      </c>
      <c r="C67" s="87" t="s">
        <v>419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421</v>
      </c>
      <c r="B68" s="88" t="s">
        <v>422</v>
      </c>
      <c r="C68" s="87" t="s">
        <v>421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423</v>
      </c>
      <c r="B69" s="88" t="s">
        <v>424</v>
      </c>
      <c r="C69" s="87" t="s">
        <v>423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425</v>
      </c>
      <c r="B70" s="88" t="s">
        <v>426</v>
      </c>
      <c r="C70" s="87" t="s">
        <v>425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427</v>
      </c>
      <c r="B71" s="88" t="s">
        <v>428</v>
      </c>
      <c r="C71" s="87" t="s">
        <v>427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429</v>
      </c>
      <c r="B72" s="88" t="s">
        <v>430</v>
      </c>
      <c r="C72" s="87" t="s">
        <v>429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431</v>
      </c>
      <c r="B73" s="88" t="s">
        <v>432</v>
      </c>
      <c r="C73" s="87" t="s">
        <v>431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433</v>
      </c>
      <c r="B74" s="88" t="s">
        <v>434</v>
      </c>
      <c r="C74" s="87" t="s">
        <v>433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435</v>
      </c>
      <c r="B75" s="88" t="s">
        <v>436</v>
      </c>
      <c r="C75" s="87" t="s">
        <v>435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437</v>
      </c>
      <c r="B76" s="88" t="s">
        <v>438</v>
      </c>
      <c r="C76" s="87" t="s">
        <v>437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439</v>
      </c>
      <c r="B77" s="88" t="s">
        <v>440</v>
      </c>
      <c r="C77" s="97" t="s">
        <v>441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442</v>
      </c>
      <c r="B78" s="88" t="s">
        <v>443</v>
      </c>
      <c r="C78" s="87" t="s">
        <v>442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444</v>
      </c>
      <c r="B79" s="88" t="s">
        <v>445</v>
      </c>
      <c r="C79" s="87" t="s">
        <v>444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446</v>
      </c>
      <c r="B80" s="88" t="s">
        <v>447</v>
      </c>
      <c r="C80" s="87" t="s">
        <v>446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448</v>
      </c>
      <c r="B81" s="88" t="s">
        <v>449</v>
      </c>
      <c r="C81" s="87" t="s">
        <v>448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450</v>
      </c>
      <c r="B82" s="88" t="s">
        <v>451</v>
      </c>
      <c r="C82" s="97" t="s">
        <v>452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453</v>
      </c>
      <c r="B83" s="88" t="s">
        <v>454</v>
      </c>
      <c r="C83" s="97" t="s">
        <v>455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456</v>
      </c>
      <c r="B84" s="88" t="s">
        <v>457</v>
      </c>
      <c r="C84" s="87" t="s">
        <v>456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458</v>
      </c>
      <c r="B85" s="88" t="s">
        <v>459</v>
      </c>
      <c r="C85" s="87" t="s">
        <v>458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460</v>
      </c>
      <c r="B86" s="88" t="s">
        <v>461</v>
      </c>
      <c r="C86" s="87" t="s">
        <v>460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6:7" ht="10.5" customHeight="1">
      <c r="F1076" s="89"/>
      <c r="G1076" s="89"/>
    </row>
    <row r="1077" ht="10.5" customHeight="1">
      <c r="G1077" s="89"/>
    </row>
    <row r="1078" ht="10.5" customHeight="1">
      <c r="G1078" s="89"/>
    </row>
    <row r="1079" ht="10.5" customHeight="1">
      <c r="G1079" s="8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34.140625" style="162" customWidth="1"/>
    <col min="3" max="3" width="35.7109375" style="162" customWidth="1"/>
  </cols>
  <sheetData>
    <row r="1" spans="2:3" ht="11.25" customHeight="1">
      <c r="B1" s="168" t="s">
        <v>462</v>
      </c>
      <c r="C1" s="168" t="s">
        <v>463</v>
      </c>
    </row>
    <row r="2" spans="2:5" ht="11.25" customHeight="1">
      <c r="B2" s="50" t="s">
        <v>464</v>
      </c>
      <c r="C2" s="50" t="s">
        <v>465</v>
      </c>
      <c r="D2" t="s">
        <v>466</v>
      </c>
      <c r="E2" t="s">
        <v>467</v>
      </c>
    </row>
    <row r="3" spans="2:5" ht="10.5" customHeight="1">
      <c r="B3" s="1" t="s">
        <v>468</v>
      </c>
      <c r="C3" s="1" t="s">
        <v>469</v>
      </c>
      <c r="D3">
        <v>2023</v>
      </c>
      <c r="E3" t="s">
        <v>470</v>
      </c>
    </row>
    <row r="4" spans="2:5" ht="10.5" customHeight="1">
      <c r="B4" s="1" t="s">
        <v>471</v>
      </c>
      <c r="C4" s="1" t="s">
        <v>472</v>
      </c>
      <c r="D4">
        <v>2023</v>
      </c>
      <c r="E4" t="s">
        <v>470</v>
      </c>
    </row>
    <row r="5" spans="2:5" ht="10.5" customHeight="1">
      <c r="B5" s="1" t="s">
        <v>473</v>
      </c>
      <c r="C5" s="1" t="s">
        <v>474</v>
      </c>
      <c r="D5">
        <v>2023</v>
      </c>
      <c r="E5" t="s">
        <v>470</v>
      </c>
    </row>
    <row r="6" spans="2:5" ht="10.5" customHeight="1">
      <c r="B6" s="1" t="s">
        <v>475</v>
      </c>
      <c r="C6" s="1" t="s">
        <v>476</v>
      </c>
      <c r="D6">
        <v>2023</v>
      </c>
      <c r="E6" t="s">
        <v>470</v>
      </c>
    </row>
    <row r="7" spans="2:5" ht="10.5" customHeight="1">
      <c r="B7" s="1" t="s">
        <v>477</v>
      </c>
      <c r="C7" s="1" t="s">
        <v>478</v>
      </c>
      <c r="D7">
        <v>2023</v>
      </c>
      <c r="E7" t="s">
        <v>470</v>
      </c>
    </row>
    <row r="8" spans="2:5" ht="10.5" customHeight="1">
      <c r="B8" s="1" t="s">
        <v>479</v>
      </c>
      <c r="C8" s="1" t="s">
        <v>480</v>
      </c>
      <c r="D8">
        <v>2023</v>
      </c>
      <c r="E8" t="s">
        <v>470</v>
      </c>
    </row>
    <row r="9" spans="2:5" ht="10.5" customHeight="1">
      <c r="B9" s="1" t="s">
        <v>481</v>
      </c>
      <c r="C9" s="1" t="s">
        <v>482</v>
      </c>
      <c r="D9">
        <v>2023</v>
      </c>
      <c r="E9" t="s">
        <v>470</v>
      </c>
    </row>
    <row r="10" spans="2:5" ht="10.5" customHeight="1">
      <c r="B10" s="1" t="s">
        <v>483</v>
      </c>
      <c r="C10" s="1" t="s">
        <v>484</v>
      </c>
      <c r="D10">
        <v>2023</v>
      </c>
      <c r="E10" t="s">
        <v>470</v>
      </c>
    </row>
    <row r="11" spans="2:5" ht="10.5" customHeight="1">
      <c r="B11" s="1" t="s">
        <v>485</v>
      </c>
      <c r="C11" s="1" t="s">
        <v>486</v>
      </c>
      <c r="D11">
        <v>2023</v>
      </c>
      <c r="E11" t="s">
        <v>470</v>
      </c>
    </row>
    <row r="12" spans="2:5" ht="10.5" customHeight="1">
      <c r="B12" s="1" t="s">
        <v>487</v>
      </c>
      <c r="C12" s="1" t="s">
        <v>488</v>
      </c>
      <c r="D12">
        <v>2023</v>
      </c>
      <c r="E12" t="s">
        <v>470</v>
      </c>
    </row>
    <row r="13" spans="2:5" ht="10.5" customHeight="1">
      <c r="B13" s="1" t="s">
        <v>489</v>
      </c>
      <c r="C13" s="1" t="s">
        <v>490</v>
      </c>
      <c r="D13">
        <v>2023</v>
      </c>
      <c r="E13" t="s">
        <v>470</v>
      </c>
    </row>
    <row r="14" spans="2:5" ht="10.5" customHeight="1">
      <c r="B14" s="1" t="s">
        <v>491</v>
      </c>
      <c r="C14" s="1" t="s">
        <v>492</v>
      </c>
      <c r="D14">
        <v>2023</v>
      </c>
      <c r="E14" t="s">
        <v>470</v>
      </c>
    </row>
    <row r="15" spans="2:5" ht="10.5" customHeight="1">
      <c r="B15" s="1" t="s">
        <v>493</v>
      </c>
      <c r="C15" s="1" t="s">
        <v>494</v>
      </c>
      <c r="D15">
        <v>2023</v>
      </c>
      <c r="E15" t="s">
        <v>470</v>
      </c>
    </row>
    <row r="16" spans="2:5" ht="10.5" customHeight="1">
      <c r="B16" s="168" t="s">
        <v>495</v>
      </c>
      <c r="C16" s="168" t="s">
        <v>496</v>
      </c>
      <c r="D16">
        <v>2023</v>
      </c>
      <c r="E16" t="s">
        <v>470</v>
      </c>
    </row>
    <row r="17" spans="2:5" ht="10.5" customHeight="1">
      <c r="B17" s="168" t="s">
        <v>497</v>
      </c>
      <c r="C17" s="168" t="s">
        <v>498</v>
      </c>
      <c r="D17">
        <v>2023</v>
      </c>
      <c r="E17" t="s">
        <v>470</v>
      </c>
    </row>
    <row r="18" spans="2:5" ht="10.5" customHeight="1">
      <c r="B18" s="168" t="s">
        <v>499</v>
      </c>
      <c r="C18" s="168" t="s">
        <v>500</v>
      </c>
      <c r="D18">
        <v>2023</v>
      </c>
      <c r="E18" t="s">
        <v>470</v>
      </c>
    </row>
    <row r="19" spans="2:5" ht="10.5" customHeight="1">
      <c r="B19" s="168" t="s">
        <v>501</v>
      </c>
      <c r="C19" s="168" t="s">
        <v>502</v>
      </c>
      <c r="D19">
        <v>2023</v>
      </c>
      <c r="E19" t="s">
        <v>470</v>
      </c>
    </row>
    <row r="20" spans="2:5" ht="10.5" customHeight="1">
      <c r="B20" s="168" t="s">
        <v>503</v>
      </c>
      <c r="C20" s="168" t="s">
        <v>504</v>
      </c>
      <c r="D20">
        <v>2023</v>
      </c>
      <c r="E20" t="s">
        <v>470</v>
      </c>
    </row>
    <row r="21" spans="2:5" ht="10.5" customHeight="1">
      <c r="B21" s="168" t="s">
        <v>503</v>
      </c>
      <c r="C21" s="168" t="s">
        <v>505</v>
      </c>
      <c r="D21">
        <v>2023</v>
      </c>
      <c r="E21" t="s">
        <v>470</v>
      </c>
    </row>
    <row r="22" spans="2:5" ht="10.5" customHeight="1">
      <c r="B22" s="168" t="s">
        <v>503</v>
      </c>
      <c r="C22" s="168" t="s">
        <v>506</v>
      </c>
      <c r="D22">
        <v>2023</v>
      </c>
      <c r="E22" t="s">
        <v>470</v>
      </c>
    </row>
    <row r="23" spans="2:5" ht="10.5" customHeight="1">
      <c r="B23" s="168" t="s">
        <v>503</v>
      </c>
      <c r="C23" s="168" t="s">
        <v>507</v>
      </c>
      <c r="D23">
        <v>2023</v>
      </c>
      <c r="E23" t="s">
        <v>470</v>
      </c>
    </row>
    <row r="24" spans="2:5" ht="10.5" customHeight="1">
      <c r="B24" s="168" t="s">
        <v>503</v>
      </c>
      <c r="C24" s="168" t="s">
        <v>508</v>
      </c>
      <c r="D24">
        <v>2023</v>
      </c>
      <c r="E24" t="s">
        <v>470</v>
      </c>
    </row>
    <row r="25" spans="2:5" ht="10.5" customHeight="1">
      <c r="B25" s="168" t="s">
        <v>503</v>
      </c>
      <c r="C25" s="168" t="s">
        <v>509</v>
      </c>
      <c r="D25">
        <v>2023</v>
      </c>
      <c r="E25" t="s">
        <v>470</v>
      </c>
    </row>
    <row r="26" spans="2:5" ht="10.5" customHeight="1">
      <c r="B26" s="168" t="s">
        <v>503</v>
      </c>
      <c r="C26" s="168" t="s">
        <v>510</v>
      </c>
      <c r="D26">
        <v>2023</v>
      </c>
      <c r="E26" t="s">
        <v>470</v>
      </c>
    </row>
    <row r="27" spans="2:5" ht="10.5" customHeight="1">
      <c r="B27" s="168" t="s">
        <v>503</v>
      </c>
      <c r="C27" s="168" t="s">
        <v>511</v>
      </c>
      <c r="D27">
        <v>2023</v>
      </c>
      <c r="E27" t="s">
        <v>470</v>
      </c>
    </row>
    <row r="28" spans="2:5" ht="10.5" customHeight="1">
      <c r="B28" s="168" t="s">
        <v>503</v>
      </c>
      <c r="C28" s="168" t="s">
        <v>52</v>
      </c>
      <c r="D28">
        <v>2023</v>
      </c>
      <c r="E28" t="s">
        <v>470</v>
      </c>
    </row>
    <row r="29" spans="2:5" ht="10.5" customHeight="1">
      <c r="B29" s="168" t="s">
        <v>503</v>
      </c>
      <c r="C29" s="168" t="s">
        <v>512</v>
      </c>
      <c r="D29">
        <v>2023</v>
      </c>
      <c r="E29" t="s">
        <v>470</v>
      </c>
    </row>
    <row r="30" spans="2:5" ht="10.5" customHeight="1">
      <c r="B30" s="168" t="s">
        <v>503</v>
      </c>
      <c r="C30" s="168" t="s">
        <v>513</v>
      </c>
      <c r="D30">
        <v>2023</v>
      </c>
      <c r="E30" t="s">
        <v>470</v>
      </c>
    </row>
    <row r="31" spans="2:5" ht="10.5" customHeight="1">
      <c r="B31" s="168" t="s">
        <v>503</v>
      </c>
      <c r="C31" s="168" t="s">
        <v>514</v>
      </c>
      <c r="D31">
        <v>2023</v>
      </c>
      <c r="E31" t="s">
        <v>470</v>
      </c>
    </row>
    <row r="32" spans="2:5" ht="10.5" customHeight="1">
      <c r="B32" s="168" t="s">
        <v>503</v>
      </c>
      <c r="C32" s="168" t="s">
        <v>515</v>
      </c>
      <c r="D32">
        <v>2023</v>
      </c>
      <c r="E32" t="s">
        <v>470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2" width="140.7109375" style="162" customWidth="1"/>
  </cols>
  <sheetData>
    <row r="5" ht="42" customHeight="1">
      <c r="B5" s="155" t="s">
        <v>516</v>
      </c>
    </row>
    <row r="10" ht="21" customHeight="1">
      <c r="B10" s="153" t="s">
        <v>517</v>
      </c>
    </row>
    <row r="11" ht="52.5" customHeight="1">
      <c r="B11" s="153" t="s">
        <v>518</v>
      </c>
    </row>
    <row r="12" ht="21" customHeight="1">
      <c r="B12" s="153" t="s">
        <v>519</v>
      </c>
    </row>
    <row r="13" ht="42" customHeight="1">
      <c r="B13" s="153" t="s">
        <v>520</v>
      </c>
    </row>
    <row r="14" ht="42" customHeight="1">
      <c r="B14" s="153" t="s">
        <v>520</v>
      </c>
    </row>
    <row r="15" ht="21" customHeight="1">
      <c r="B15" s="153" t="s">
        <v>521</v>
      </c>
    </row>
    <row r="16" ht="10.5" customHeight="1">
      <c r="B16" s="154"/>
    </row>
    <row r="17" ht="10.5" customHeight="1">
      <c r="B17" s="154"/>
    </row>
    <row r="18" ht="10.5" customHeight="1">
      <c r="B18" s="154"/>
    </row>
    <row r="19" ht="10.5" customHeight="1">
      <c r="B19" s="154"/>
    </row>
    <row r="20" ht="21" customHeight="1">
      <c r="B20" s="153" t="s">
        <v>522</v>
      </c>
    </row>
    <row r="21" ht="10.5" customHeight="1">
      <c r="B21" s="153" t="s">
        <v>523</v>
      </c>
    </row>
    <row r="22" ht="31.5" customHeight="1">
      <c r="B22" s="153" t="s">
        <v>524</v>
      </c>
    </row>
    <row r="23" ht="10.5" customHeight="1">
      <c r="B23" s="153" t="s">
        <v>525</v>
      </c>
    </row>
    <row r="24" ht="10.5" customHeight="1">
      <c r="B24" s="153" t="s">
        <v>526</v>
      </c>
    </row>
    <row r="25" ht="21" customHeight="1">
      <c r="B25" s="153" t="s">
        <v>527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2" ht="10.5" customHeight="1">
      <c r="A1" s="168" t="s">
        <v>528</v>
      </c>
      <c r="B1" t="s">
        <v>529</v>
      </c>
    </row>
    <row r="2" spans="1:2" ht="10.5" customHeight="1">
      <c r="A2" s="168" t="s">
        <v>530</v>
      </c>
      <c r="B2" t="s">
        <v>254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2023-07-14T07:57:49Z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